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ersons/person.xml" ContentType="application/vnd.ms-excel.person+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xr:revisionPtr revIDLastSave="376" documentId="8_{05105A43-2473-4D3B-A47D-24EA50B288AB}" xr6:coauthVersionLast="47" xr6:coauthVersionMax="47" xr10:uidLastSave="{5099AA4F-82F7-482F-B740-85FC95F223BD}"/>
  <bookViews>
    <workbookView xWindow="-120" yWindow="-120" windowWidth="29040" windowHeight="15720" firstSheet="1" activeTab="1" xr2:uid="{00000000-000D-0000-FFFF-FFFF00000000}"/>
  </bookViews>
  <sheets>
    <sheet name="_Config" sheetId="1" state="veryHidden" r:id="rId1"/>
    <sheet name="Welcome &amp; Instructions" sheetId="2" r:id="rId2"/>
    <sheet name="Property 1" sheetId="3" r:id="rId3"/>
    <sheet name="Property 2" sheetId="4" r:id="rId4"/>
    <sheet name="Property 3" sheetId="5" r:id="rId5"/>
    <sheet name="Property 4" sheetId="8" r:id="rId6"/>
    <sheet name="Property 5" sheetId="9" r:id="rId7"/>
    <sheet name="Property 6" sheetId="10" r:id="rId8"/>
    <sheet name="Property 7" sheetId="11" r:id="rId9"/>
    <sheet name="Property 8" sheetId="12" r:id="rId10"/>
    <sheet name="Property 9" sheetId="13" r:id="rId11"/>
    <sheet name="Property 10" sheetId="14" r:id="rId12"/>
    <sheet name="Portfolio Overview" sheetId="15" r:id="rId13"/>
    <sheet name="Quarterly Summary" sheetId="6" r:id="rId14"/>
    <sheet name="Expense Guide" sheetId="7" r:id="rId15"/>
  </sheets>
  <definedNames>
    <definedName name="Q1_End">_Config!$B$2</definedName>
    <definedName name="Q1_Start">_Config!$B$1</definedName>
    <definedName name="Q2_End">_Config!$B$4</definedName>
    <definedName name="Q2_Start">_Config!$B$3</definedName>
    <definedName name="Q3_End">_Config!$B$6</definedName>
    <definedName name="Q3_Start">_Config!$B$5</definedName>
    <definedName name="Q4_End">_Config!$B$8</definedName>
    <definedName name="Q4_Start">_Config!$B$7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8" i="6" l="1"/>
  <c r="Q9" i="6"/>
  <c r="A37" i="15" s="1"/>
  <c r="P28" i="6"/>
  <c r="P9" i="6"/>
  <c r="A36" i="15" s="1"/>
  <c r="O28" i="6"/>
  <c r="O9" i="6"/>
  <c r="A35" i="15" s="1"/>
  <c r="N28" i="6"/>
  <c r="N9" i="6"/>
  <c r="A34" i="15" s="1"/>
  <c r="M28" i="6"/>
  <c r="M9" i="6"/>
  <c r="A33" i="15" s="1"/>
  <c r="L28" i="6"/>
  <c r="L9" i="6"/>
  <c r="A32" i="15" s="1"/>
  <c r="K28" i="6"/>
  <c r="K9" i="6"/>
  <c r="A31" i="15" s="1"/>
  <c r="B520" i="14"/>
  <c r="B519" i="14"/>
  <c r="B518" i="14"/>
  <c r="B517" i="14"/>
  <c r="B516" i="14"/>
  <c r="B515" i="14"/>
  <c r="B514" i="14"/>
  <c r="B513" i="14"/>
  <c r="B512" i="14"/>
  <c r="B511" i="14"/>
  <c r="B510" i="14"/>
  <c r="B509" i="14"/>
  <c r="B508" i="14"/>
  <c r="B507" i="14"/>
  <c r="B506" i="14"/>
  <c r="B505" i="14"/>
  <c r="B504" i="14"/>
  <c r="B503" i="14"/>
  <c r="B502" i="14"/>
  <c r="B501" i="14"/>
  <c r="B500" i="14"/>
  <c r="B499" i="14"/>
  <c r="B498" i="14"/>
  <c r="B497" i="14"/>
  <c r="B496" i="14"/>
  <c r="B495" i="14"/>
  <c r="B494" i="14"/>
  <c r="B493" i="14"/>
  <c r="B492" i="14"/>
  <c r="B491" i="14"/>
  <c r="B490" i="14"/>
  <c r="B489" i="14"/>
  <c r="B488" i="14"/>
  <c r="B487" i="14"/>
  <c r="B486" i="14"/>
  <c r="B485" i="14"/>
  <c r="B484" i="14"/>
  <c r="B483" i="14"/>
  <c r="B482" i="14"/>
  <c r="B481" i="14"/>
  <c r="B480" i="14"/>
  <c r="B479" i="14"/>
  <c r="B478" i="14"/>
  <c r="B477" i="14"/>
  <c r="B476" i="14"/>
  <c r="B475" i="14"/>
  <c r="B474" i="14"/>
  <c r="B473" i="14"/>
  <c r="B472" i="14"/>
  <c r="B471" i="14"/>
  <c r="B470" i="14"/>
  <c r="B469" i="14"/>
  <c r="B468" i="14"/>
  <c r="B467" i="14"/>
  <c r="B466" i="14"/>
  <c r="B465" i="14"/>
  <c r="B464" i="14"/>
  <c r="B463" i="14"/>
  <c r="B462" i="14"/>
  <c r="B461" i="14"/>
  <c r="B460" i="14"/>
  <c r="B459" i="14"/>
  <c r="B458" i="14"/>
  <c r="B457" i="14"/>
  <c r="B456" i="14"/>
  <c r="B455" i="14"/>
  <c r="B454" i="14"/>
  <c r="B453" i="14"/>
  <c r="B452" i="14"/>
  <c r="B451" i="14"/>
  <c r="B450" i="14"/>
  <c r="B449" i="14"/>
  <c r="B448" i="14"/>
  <c r="B447" i="14"/>
  <c r="B446" i="14"/>
  <c r="B445" i="14"/>
  <c r="B444" i="14"/>
  <c r="B443" i="14"/>
  <c r="B442" i="14"/>
  <c r="B441" i="14"/>
  <c r="B440" i="14"/>
  <c r="B439" i="14"/>
  <c r="B438" i="14"/>
  <c r="B437" i="14"/>
  <c r="B436" i="14"/>
  <c r="B435" i="14"/>
  <c r="B434" i="14"/>
  <c r="B433" i="14"/>
  <c r="B432" i="14"/>
  <c r="B431" i="14"/>
  <c r="B430" i="14"/>
  <c r="B429" i="14"/>
  <c r="B428" i="14"/>
  <c r="B427" i="14"/>
  <c r="B426" i="14"/>
  <c r="B425" i="14"/>
  <c r="B424" i="14"/>
  <c r="B423" i="14"/>
  <c r="B422" i="14"/>
  <c r="B421" i="14"/>
  <c r="B420" i="14"/>
  <c r="B419" i="14"/>
  <c r="B418" i="14"/>
  <c r="B417" i="14"/>
  <c r="B416" i="14"/>
  <c r="B415" i="14"/>
  <c r="B414" i="14"/>
  <c r="B413" i="14"/>
  <c r="B412" i="14"/>
  <c r="B411" i="14"/>
  <c r="B410" i="14"/>
  <c r="B409" i="14"/>
  <c r="B408" i="14"/>
  <c r="B407" i="14"/>
  <c r="B406" i="14"/>
  <c r="B405" i="14"/>
  <c r="B404" i="14"/>
  <c r="B403" i="14"/>
  <c r="B402" i="14"/>
  <c r="B401" i="14"/>
  <c r="B400" i="14"/>
  <c r="B399" i="14"/>
  <c r="B398" i="14"/>
  <c r="B397" i="14"/>
  <c r="B396" i="14"/>
  <c r="B395" i="14"/>
  <c r="B394" i="14"/>
  <c r="B393" i="14"/>
  <c r="B392" i="14"/>
  <c r="B391" i="14"/>
  <c r="B390" i="14"/>
  <c r="B389" i="14"/>
  <c r="B388" i="14"/>
  <c r="B387" i="14"/>
  <c r="B386" i="14"/>
  <c r="B385" i="14"/>
  <c r="B384" i="14"/>
  <c r="B383" i="14"/>
  <c r="B382" i="14"/>
  <c r="B381" i="14"/>
  <c r="B380" i="14"/>
  <c r="B379" i="14"/>
  <c r="B378" i="14"/>
  <c r="B377" i="14"/>
  <c r="B376" i="14"/>
  <c r="B375" i="14"/>
  <c r="B374" i="14"/>
  <c r="B373" i="14"/>
  <c r="B372" i="14"/>
  <c r="B371" i="14"/>
  <c r="B370" i="14"/>
  <c r="B369" i="14"/>
  <c r="B368" i="14"/>
  <c r="B367" i="14"/>
  <c r="B366" i="14"/>
  <c r="B365" i="14"/>
  <c r="B364" i="14"/>
  <c r="B363" i="14"/>
  <c r="B362" i="14"/>
  <c r="B361" i="14"/>
  <c r="B360" i="14"/>
  <c r="B359" i="14"/>
  <c r="B358" i="14"/>
  <c r="B357" i="14"/>
  <c r="B356" i="14"/>
  <c r="B355" i="14"/>
  <c r="B354" i="14"/>
  <c r="B353" i="14"/>
  <c r="B352" i="14"/>
  <c r="B351" i="14"/>
  <c r="B350" i="14"/>
  <c r="B349" i="14"/>
  <c r="B348" i="14"/>
  <c r="B347" i="14"/>
  <c r="B346" i="14"/>
  <c r="B345" i="14"/>
  <c r="B344" i="14"/>
  <c r="B343" i="14"/>
  <c r="B342" i="14"/>
  <c r="B341" i="14"/>
  <c r="B340" i="14"/>
  <c r="B339" i="14"/>
  <c r="B338" i="14"/>
  <c r="B337" i="14"/>
  <c r="B336" i="14"/>
  <c r="B335" i="14"/>
  <c r="B334" i="14"/>
  <c r="B333" i="14"/>
  <c r="B332" i="14"/>
  <c r="B331" i="14"/>
  <c r="B330" i="14"/>
  <c r="B329" i="14"/>
  <c r="B328" i="14"/>
  <c r="B327" i="14"/>
  <c r="B326" i="14"/>
  <c r="B325" i="14"/>
  <c r="B324" i="14"/>
  <c r="B323" i="14"/>
  <c r="B322" i="14"/>
  <c r="B321" i="14"/>
  <c r="B320" i="14"/>
  <c r="B319" i="14"/>
  <c r="B318" i="14"/>
  <c r="B317" i="14"/>
  <c r="B316" i="14"/>
  <c r="B315" i="14"/>
  <c r="B314" i="14"/>
  <c r="B313" i="14"/>
  <c r="B312" i="14"/>
  <c r="B311" i="14"/>
  <c r="B310" i="14"/>
  <c r="B309" i="14"/>
  <c r="B308" i="14"/>
  <c r="B307" i="14"/>
  <c r="B306" i="14"/>
  <c r="B305" i="14"/>
  <c r="B304" i="14"/>
  <c r="B303" i="14"/>
  <c r="B302" i="14"/>
  <c r="B301" i="14"/>
  <c r="B300" i="14"/>
  <c r="B299" i="14"/>
  <c r="B298" i="14"/>
  <c r="B297" i="14"/>
  <c r="B296" i="14"/>
  <c r="B295" i="14"/>
  <c r="B294" i="14"/>
  <c r="B293" i="14"/>
  <c r="B292" i="14"/>
  <c r="B291" i="14"/>
  <c r="B290" i="14"/>
  <c r="B289" i="14"/>
  <c r="B288" i="14"/>
  <c r="B287" i="14"/>
  <c r="B286" i="14"/>
  <c r="B285" i="14"/>
  <c r="B284" i="14"/>
  <c r="B283" i="14"/>
  <c r="B282" i="14"/>
  <c r="B281" i="14"/>
  <c r="B280" i="14"/>
  <c r="B279" i="14"/>
  <c r="B278" i="14"/>
  <c r="B277" i="14"/>
  <c r="B276" i="14"/>
  <c r="B275" i="14"/>
  <c r="B274" i="14"/>
  <c r="B273" i="14"/>
  <c r="B272" i="14"/>
  <c r="B271" i="14"/>
  <c r="B270" i="14"/>
  <c r="B269" i="14"/>
  <c r="B268" i="14"/>
  <c r="B267" i="14"/>
  <c r="B266" i="14"/>
  <c r="B265" i="14"/>
  <c r="B264" i="14"/>
  <c r="B263" i="14"/>
  <c r="B262" i="14"/>
  <c r="B261" i="14"/>
  <c r="B260" i="14"/>
  <c r="B259" i="14"/>
  <c r="B258" i="14"/>
  <c r="B257" i="14"/>
  <c r="B256" i="14"/>
  <c r="B255" i="14"/>
  <c r="B254" i="14"/>
  <c r="B253" i="14"/>
  <c r="B252" i="14"/>
  <c r="B251" i="14"/>
  <c r="B250" i="14"/>
  <c r="B249" i="14"/>
  <c r="B248" i="14"/>
  <c r="B247" i="14"/>
  <c r="B246" i="14"/>
  <c r="B245" i="14"/>
  <c r="B244" i="14"/>
  <c r="B243" i="14"/>
  <c r="B242" i="14"/>
  <c r="B241" i="14"/>
  <c r="B240" i="14"/>
  <c r="B239" i="14"/>
  <c r="B238" i="14"/>
  <c r="B237" i="14"/>
  <c r="B236" i="14"/>
  <c r="B235" i="14"/>
  <c r="B234" i="14"/>
  <c r="B233" i="14"/>
  <c r="B232" i="14"/>
  <c r="B231" i="14"/>
  <c r="B230" i="14"/>
  <c r="B229" i="14"/>
  <c r="B228" i="14"/>
  <c r="B227" i="14"/>
  <c r="B226" i="14"/>
  <c r="B225" i="14"/>
  <c r="B224" i="14"/>
  <c r="B223" i="14"/>
  <c r="B222" i="14"/>
  <c r="B221" i="14"/>
  <c r="B220" i="14"/>
  <c r="B219" i="14"/>
  <c r="B218" i="14"/>
  <c r="B217" i="14"/>
  <c r="B216" i="14"/>
  <c r="B215" i="14"/>
  <c r="B214" i="14"/>
  <c r="B213" i="14"/>
  <c r="B212" i="14"/>
  <c r="B211" i="14"/>
  <c r="B210" i="14"/>
  <c r="B209" i="14"/>
  <c r="B208" i="14"/>
  <c r="B207" i="14"/>
  <c r="B206" i="14"/>
  <c r="B205" i="14"/>
  <c r="B204" i="14"/>
  <c r="B203" i="14"/>
  <c r="B202" i="14"/>
  <c r="B201" i="14"/>
  <c r="B200" i="14"/>
  <c r="B199" i="14"/>
  <c r="B198" i="14"/>
  <c r="B197" i="14"/>
  <c r="B196" i="14"/>
  <c r="B195" i="14"/>
  <c r="B194" i="14"/>
  <c r="B193" i="14"/>
  <c r="B192" i="14"/>
  <c r="B191" i="14"/>
  <c r="B190" i="14"/>
  <c r="B189" i="14"/>
  <c r="B188" i="14"/>
  <c r="B187" i="14"/>
  <c r="B186" i="14"/>
  <c r="B185" i="14"/>
  <c r="B184" i="14"/>
  <c r="B183" i="14"/>
  <c r="B182" i="14"/>
  <c r="B181" i="14"/>
  <c r="B180" i="14"/>
  <c r="B179" i="14"/>
  <c r="B178" i="14"/>
  <c r="B177" i="14"/>
  <c r="B176" i="14"/>
  <c r="B175" i="14"/>
  <c r="B174" i="14"/>
  <c r="B173" i="14"/>
  <c r="B172" i="14"/>
  <c r="B171" i="14"/>
  <c r="B170" i="14"/>
  <c r="B169" i="14"/>
  <c r="B168" i="14"/>
  <c r="B167" i="14"/>
  <c r="B166" i="14"/>
  <c r="B165" i="14"/>
  <c r="B164" i="14"/>
  <c r="B163" i="14"/>
  <c r="B162" i="14"/>
  <c r="B161" i="14"/>
  <c r="B160" i="14"/>
  <c r="B159" i="14"/>
  <c r="B158" i="14"/>
  <c r="B157" i="14"/>
  <c r="B156" i="14"/>
  <c r="B155" i="14"/>
  <c r="B154" i="14"/>
  <c r="B153" i="14"/>
  <c r="B152" i="14"/>
  <c r="B151" i="14"/>
  <c r="B150" i="14"/>
  <c r="B149" i="14"/>
  <c r="B148" i="14"/>
  <c r="B147" i="14"/>
  <c r="B146" i="14"/>
  <c r="B145" i="14"/>
  <c r="B144" i="14"/>
  <c r="B143" i="14"/>
  <c r="B142" i="14"/>
  <c r="B141" i="14"/>
  <c r="B140" i="14"/>
  <c r="B139" i="14"/>
  <c r="B138" i="14"/>
  <c r="B137" i="14"/>
  <c r="B136" i="14"/>
  <c r="B135" i="14"/>
  <c r="B134" i="14"/>
  <c r="B133" i="14"/>
  <c r="B132" i="14"/>
  <c r="B131" i="14"/>
  <c r="B130" i="14"/>
  <c r="B129" i="14"/>
  <c r="B128" i="14"/>
  <c r="B127" i="14"/>
  <c r="B126" i="14"/>
  <c r="B125" i="14"/>
  <c r="B124" i="14"/>
  <c r="B123" i="14"/>
  <c r="B122" i="14"/>
  <c r="B121" i="14"/>
  <c r="B120" i="14"/>
  <c r="B119" i="14"/>
  <c r="B118" i="14"/>
  <c r="B117" i="14"/>
  <c r="B116" i="14"/>
  <c r="B115" i="14"/>
  <c r="B114" i="14"/>
  <c r="B113" i="14"/>
  <c r="B112" i="14"/>
  <c r="B111" i="14"/>
  <c r="B110" i="14"/>
  <c r="B109" i="14"/>
  <c r="B108" i="14"/>
  <c r="B107" i="14"/>
  <c r="B106" i="14"/>
  <c r="B105" i="14"/>
  <c r="B104" i="14"/>
  <c r="B103" i="14"/>
  <c r="B102" i="14"/>
  <c r="B101" i="14"/>
  <c r="B100" i="14"/>
  <c r="B99" i="14"/>
  <c r="B98" i="14"/>
  <c r="B97" i="14"/>
  <c r="B96" i="14"/>
  <c r="B95" i="14"/>
  <c r="B94" i="14"/>
  <c r="B93" i="14"/>
  <c r="B92" i="14"/>
  <c r="B91" i="14"/>
  <c r="B90" i="14"/>
  <c r="B89" i="14"/>
  <c r="B88" i="14"/>
  <c r="B87" i="14"/>
  <c r="B86" i="14"/>
  <c r="B85" i="14"/>
  <c r="B84" i="14"/>
  <c r="B83" i="14"/>
  <c r="B82" i="14"/>
  <c r="B81" i="14"/>
  <c r="B80" i="14"/>
  <c r="B79" i="14"/>
  <c r="B78" i="14"/>
  <c r="B77" i="14"/>
  <c r="B76" i="14"/>
  <c r="B75" i="14"/>
  <c r="B74" i="14"/>
  <c r="B73" i="14"/>
  <c r="B72" i="14"/>
  <c r="D14" i="14"/>
  <c r="D11" i="14"/>
  <c r="D7" i="14"/>
  <c r="A5" i="14"/>
  <c r="B4" i="14"/>
  <c r="B520" i="13"/>
  <c r="B519" i="13"/>
  <c r="B518" i="13"/>
  <c r="B517" i="13"/>
  <c r="B516" i="13"/>
  <c r="B515" i="13"/>
  <c r="B514" i="13"/>
  <c r="B513" i="13"/>
  <c r="B512" i="13"/>
  <c r="B511" i="13"/>
  <c r="B510" i="13"/>
  <c r="B509" i="13"/>
  <c r="B508" i="13"/>
  <c r="B507" i="13"/>
  <c r="B506" i="13"/>
  <c r="B505" i="13"/>
  <c r="B504" i="13"/>
  <c r="B503" i="13"/>
  <c r="B502" i="13"/>
  <c r="B501" i="13"/>
  <c r="B500" i="13"/>
  <c r="B499" i="13"/>
  <c r="B498" i="13"/>
  <c r="B497" i="13"/>
  <c r="B496" i="13"/>
  <c r="B495" i="13"/>
  <c r="B494" i="13"/>
  <c r="B493" i="13"/>
  <c r="B492" i="13"/>
  <c r="B491" i="13"/>
  <c r="B490" i="13"/>
  <c r="B489" i="13"/>
  <c r="B488" i="13"/>
  <c r="B487" i="13"/>
  <c r="B486" i="13"/>
  <c r="B485" i="13"/>
  <c r="B484" i="13"/>
  <c r="B483" i="13"/>
  <c r="B482" i="13"/>
  <c r="B481" i="13"/>
  <c r="B480" i="13"/>
  <c r="B479" i="13"/>
  <c r="B478" i="13"/>
  <c r="B477" i="13"/>
  <c r="B476" i="13"/>
  <c r="B475" i="13"/>
  <c r="B474" i="13"/>
  <c r="B473" i="13"/>
  <c r="B472" i="13"/>
  <c r="B471" i="13"/>
  <c r="B470" i="13"/>
  <c r="B469" i="13"/>
  <c r="B468" i="13"/>
  <c r="B467" i="13"/>
  <c r="B466" i="13"/>
  <c r="B465" i="13"/>
  <c r="B464" i="13"/>
  <c r="B463" i="13"/>
  <c r="B462" i="13"/>
  <c r="B461" i="13"/>
  <c r="B460" i="13"/>
  <c r="B459" i="13"/>
  <c r="B458" i="13"/>
  <c r="B457" i="13"/>
  <c r="B456" i="13"/>
  <c r="B455" i="13"/>
  <c r="B454" i="13"/>
  <c r="B453" i="13"/>
  <c r="B452" i="13"/>
  <c r="B451" i="13"/>
  <c r="B450" i="13"/>
  <c r="B449" i="13"/>
  <c r="B448" i="13"/>
  <c r="B447" i="13"/>
  <c r="B446" i="13"/>
  <c r="B445" i="13"/>
  <c r="B444" i="13"/>
  <c r="B443" i="13"/>
  <c r="B442" i="13"/>
  <c r="B441" i="13"/>
  <c r="B440" i="13"/>
  <c r="B439" i="13"/>
  <c r="B438" i="13"/>
  <c r="B437" i="13"/>
  <c r="B436" i="13"/>
  <c r="B435" i="13"/>
  <c r="B434" i="13"/>
  <c r="B433" i="13"/>
  <c r="B432" i="13"/>
  <c r="B431" i="13"/>
  <c r="B430" i="13"/>
  <c r="B429" i="13"/>
  <c r="B428" i="13"/>
  <c r="B427" i="13"/>
  <c r="B426" i="13"/>
  <c r="B425" i="13"/>
  <c r="B424" i="13"/>
  <c r="B423" i="13"/>
  <c r="B422" i="13"/>
  <c r="B421" i="13"/>
  <c r="B420" i="13"/>
  <c r="B419" i="13"/>
  <c r="B418" i="13"/>
  <c r="B417" i="13"/>
  <c r="B416" i="13"/>
  <c r="B415" i="13"/>
  <c r="B414" i="13"/>
  <c r="B413" i="13"/>
  <c r="B412" i="13"/>
  <c r="B411" i="13"/>
  <c r="B410" i="13"/>
  <c r="B409" i="13"/>
  <c r="B408" i="13"/>
  <c r="B407" i="13"/>
  <c r="B406" i="13"/>
  <c r="B405" i="13"/>
  <c r="B404" i="13"/>
  <c r="B403" i="13"/>
  <c r="B402" i="13"/>
  <c r="B401" i="13"/>
  <c r="B400" i="13"/>
  <c r="B399" i="13"/>
  <c r="B398" i="13"/>
  <c r="B397" i="13"/>
  <c r="B396" i="13"/>
  <c r="B395" i="13"/>
  <c r="B394" i="13"/>
  <c r="B393" i="13"/>
  <c r="B392" i="13"/>
  <c r="B391" i="13"/>
  <c r="B390" i="13"/>
  <c r="B389" i="13"/>
  <c r="B388" i="13"/>
  <c r="B387" i="13"/>
  <c r="B386" i="13"/>
  <c r="B385" i="13"/>
  <c r="B384" i="13"/>
  <c r="B383" i="13"/>
  <c r="B382" i="13"/>
  <c r="B381" i="13"/>
  <c r="B380" i="13"/>
  <c r="B379" i="13"/>
  <c r="B378" i="13"/>
  <c r="B377" i="13"/>
  <c r="B376" i="13"/>
  <c r="B375" i="13"/>
  <c r="B374" i="13"/>
  <c r="B373" i="13"/>
  <c r="B372" i="13"/>
  <c r="B371" i="13"/>
  <c r="B370" i="13"/>
  <c r="B369" i="13"/>
  <c r="B368" i="13"/>
  <c r="B367" i="13"/>
  <c r="B366" i="13"/>
  <c r="B365" i="13"/>
  <c r="B364" i="13"/>
  <c r="B363" i="13"/>
  <c r="B362" i="13"/>
  <c r="B361" i="13"/>
  <c r="B360" i="13"/>
  <c r="B359" i="13"/>
  <c r="B358" i="13"/>
  <c r="B357" i="13"/>
  <c r="B356" i="13"/>
  <c r="B355" i="13"/>
  <c r="B354" i="13"/>
  <c r="B353" i="13"/>
  <c r="B352" i="13"/>
  <c r="B351" i="13"/>
  <c r="B350" i="13"/>
  <c r="B349" i="13"/>
  <c r="B348" i="13"/>
  <c r="B347" i="13"/>
  <c r="B346" i="13"/>
  <c r="B345" i="13"/>
  <c r="B344" i="13"/>
  <c r="B343" i="13"/>
  <c r="B342" i="13"/>
  <c r="B341" i="13"/>
  <c r="B340" i="13"/>
  <c r="B339" i="13"/>
  <c r="B338" i="13"/>
  <c r="B337" i="13"/>
  <c r="B336" i="13"/>
  <c r="B335" i="13"/>
  <c r="B334" i="13"/>
  <c r="B333" i="13"/>
  <c r="B332" i="13"/>
  <c r="B331" i="13"/>
  <c r="B330" i="13"/>
  <c r="B329" i="13"/>
  <c r="B328" i="13"/>
  <c r="B327" i="13"/>
  <c r="B326" i="13"/>
  <c r="B325" i="13"/>
  <c r="B324" i="13"/>
  <c r="B323" i="13"/>
  <c r="B322" i="13"/>
  <c r="B321" i="13"/>
  <c r="B320" i="13"/>
  <c r="B319" i="13"/>
  <c r="B318" i="13"/>
  <c r="B317" i="13"/>
  <c r="B316" i="13"/>
  <c r="B315" i="13"/>
  <c r="B314" i="13"/>
  <c r="B313" i="13"/>
  <c r="B312" i="13"/>
  <c r="B311" i="13"/>
  <c r="B310" i="13"/>
  <c r="B309" i="13"/>
  <c r="B308" i="13"/>
  <c r="B307" i="13"/>
  <c r="B306" i="13"/>
  <c r="B305" i="13"/>
  <c r="B304" i="13"/>
  <c r="B303" i="13"/>
  <c r="B302" i="13"/>
  <c r="B301" i="13"/>
  <c r="B300" i="13"/>
  <c r="B299" i="13"/>
  <c r="B298" i="13"/>
  <c r="B297" i="13"/>
  <c r="B296" i="13"/>
  <c r="B295" i="13"/>
  <c r="B294" i="13"/>
  <c r="B293" i="13"/>
  <c r="B292" i="13"/>
  <c r="B291" i="13"/>
  <c r="B290" i="13"/>
  <c r="B289" i="13"/>
  <c r="B288" i="13"/>
  <c r="B287" i="13"/>
  <c r="B286" i="13"/>
  <c r="B285" i="13"/>
  <c r="B284" i="13"/>
  <c r="B283" i="13"/>
  <c r="B282" i="13"/>
  <c r="B281" i="13"/>
  <c r="B280" i="13"/>
  <c r="B279" i="13"/>
  <c r="B278" i="13"/>
  <c r="B277" i="13"/>
  <c r="B276" i="13"/>
  <c r="B275" i="13"/>
  <c r="B274" i="13"/>
  <c r="B273" i="13"/>
  <c r="B272" i="13"/>
  <c r="B271" i="13"/>
  <c r="B270" i="13"/>
  <c r="B269" i="13"/>
  <c r="B268" i="13"/>
  <c r="B267" i="13"/>
  <c r="B266" i="13"/>
  <c r="B265" i="13"/>
  <c r="B264" i="13"/>
  <c r="B263" i="13"/>
  <c r="B262" i="13"/>
  <c r="B261" i="13"/>
  <c r="B260" i="13"/>
  <c r="B259" i="13"/>
  <c r="B258" i="13"/>
  <c r="B257" i="13"/>
  <c r="B256" i="13"/>
  <c r="B255" i="13"/>
  <c r="B254" i="13"/>
  <c r="B253" i="13"/>
  <c r="B252" i="13"/>
  <c r="B251" i="13"/>
  <c r="B250" i="13"/>
  <c r="B249" i="13"/>
  <c r="B248" i="13"/>
  <c r="B247" i="13"/>
  <c r="B246" i="13"/>
  <c r="B245" i="13"/>
  <c r="B244" i="13"/>
  <c r="B243" i="13"/>
  <c r="B242" i="13"/>
  <c r="B241" i="13"/>
  <c r="B240" i="13"/>
  <c r="B239" i="13"/>
  <c r="B238" i="13"/>
  <c r="B237" i="13"/>
  <c r="B236" i="13"/>
  <c r="B235" i="13"/>
  <c r="B234" i="13"/>
  <c r="B233" i="13"/>
  <c r="B232" i="13"/>
  <c r="B231" i="13"/>
  <c r="B230" i="13"/>
  <c r="B229" i="13"/>
  <c r="B228" i="13"/>
  <c r="B227" i="13"/>
  <c r="B226" i="13"/>
  <c r="B225" i="13"/>
  <c r="B224" i="13"/>
  <c r="B223" i="13"/>
  <c r="B222" i="13"/>
  <c r="B221" i="13"/>
  <c r="B220" i="13"/>
  <c r="B219" i="13"/>
  <c r="B218" i="13"/>
  <c r="B217" i="13"/>
  <c r="B216" i="13"/>
  <c r="B215" i="13"/>
  <c r="B214" i="13"/>
  <c r="B213" i="13"/>
  <c r="B212" i="13"/>
  <c r="B211" i="13"/>
  <c r="B210" i="13"/>
  <c r="B209" i="13"/>
  <c r="B208" i="13"/>
  <c r="B207" i="13"/>
  <c r="B206" i="13"/>
  <c r="B205" i="13"/>
  <c r="B204" i="13"/>
  <c r="B203" i="13"/>
  <c r="B202" i="13"/>
  <c r="B201" i="13"/>
  <c r="B200" i="13"/>
  <c r="B199" i="13"/>
  <c r="B198" i="13"/>
  <c r="B197" i="13"/>
  <c r="B196" i="13"/>
  <c r="B195" i="13"/>
  <c r="B194" i="13"/>
  <c r="B193" i="13"/>
  <c r="B192" i="13"/>
  <c r="B191" i="13"/>
  <c r="B190" i="13"/>
  <c r="B189" i="13"/>
  <c r="B188" i="13"/>
  <c r="B187" i="13"/>
  <c r="B186" i="13"/>
  <c r="B185" i="13"/>
  <c r="B184" i="13"/>
  <c r="B183" i="13"/>
  <c r="B182" i="13"/>
  <c r="B181" i="13"/>
  <c r="B180" i="13"/>
  <c r="B179" i="13"/>
  <c r="B178" i="13"/>
  <c r="B177" i="13"/>
  <c r="B176" i="13"/>
  <c r="B175" i="13"/>
  <c r="B174" i="13"/>
  <c r="B173" i="13"/>
  <c r="B172" i="13"/>
  <c r="B171" i="13"/>
  <c r="B170" i="13"/>
  <c r="B169" i="13"/>
  <c r="B168" i="13"/>
  <c r="B167" i="13"/>
  <c r="B166" i="13"/>
  <c r="B165" i="13"/>
  <c r="B164" i="13"/>
  <c r="B163" i="13"/>
  <c r="B162" i="13"/>
  <c r="B161" i="13"/>
  <c r="B160" i="13"/>
  <c r="B159" i="13"/>
  <c r="B158" i="13"/>
  <c r="B157" i="13"/>
  <c r="B156" i="13"/>
  <c r="B155" i="13"/>
  <c r="B154" i="13"/>
  <c r="B153" i="13"/>
  <c r="B152" i="13"/>
  <c r="B151" i="13"/>
  <c r="B150" i="13"/>
  <c r="B149" i="13"/>
  <c r="B148" i="13"/>
  <c r="B147" i="13"/>
  <c r="B146" i="13"/>
  <c r="B145" i="13"/>
  <c r="B144" i="13"/>
  <c r="B143" i="13"/>
  <c r="B142" i="13"/>
  <c r="B141" i="13"/>
  <c r="B140" i="13"/>
  <c r="B139" i="13"/>
  <c r="B138" i="13"/>
  <c r="B137" i="13"/>
  <c r="B136" i="13"/>
  <c r="B135" i="13"/>
  <c r="B134" i="13"/>
  <c r="B133" i="13"/>
  <c r="B132" i="13"/>
  <c r="B131" i="13"/>
  <c r="B130" i="13"/>
  <c r="B129" i="13"/>
  <c r="B128" i="13"/>
  <c r="B127" i="13"/>
  <c r="B126" i="13"/>
  <c r="B125" i="13"/>
  <c r="B124" i="13"/>
  <c r="B123" i="13"/>
  <c r="B122" i="13"/>
  <c r="B121" i="13"/>
  <c r="B120" i="13"/>
  <c r="B119" i="13"/>
  <c r="B118" i="13"/>
  <c r="B117" i="13"/>
  <c r="B116" i="13"/>
  <c r="B115" i="13"/>
  <c r="B114" i="13"/>
  <c r="B113" i="13"/>
  <c r="B112" i="13"/>
  <c r="B111" i="13"/>
  <c r="B110" i="13"/>
  <c r="B109" i="13"/>
  <c r="B108" i="13"/>
  <c r="B107" i="13"/>
  <c r="B106" i="13"/>
  <c r="B105" i="13"/>
  <c r="B104" i="13"/>
  <c r="B103" i="13"/>
  <c r="B102" i="13"/>
  <c r="B101" i="13"/>
  <c r="B100" i="13"/>
  <c r="B99" i="13"/>
  <c r="B98" i="13"/>
  <c r="B97" i="13"/>
  <c r="B96" i="13"/>
  <c r="B95" i="13"/>
  <c r="B94" i="13"/>
  <c r="B93" i="13"/>
  <c r="B92" i="13"/>
  <c r="B91" i="13"/>
  <c r="B90" i="13"/>
  <c r="B89" i="13"/>
  <c r="B88" i="13"/>
  <c r="B87" i="13"/>
  <c r="B86" i="13"/>
  <c r="B85" i="13"/>
  <c r="B84" i="13"/>
  <c r="B83" i="13"/>
  <c r="B82" i="13"/>
  <c r="B81" i="13"/>
  <c r="B80" i="13"/>
  <c r="B79" i="13"/>
  <c r="B78" i="13"/>
  <c r="B77" i="13"/>
  <c r="B76" i="13"/>
  <c r="B75" i="13"/>
  <c r="B74" i="13"/>
  <c r="B73" i="13"/>
  <c r="B72" i="13"/>
  <c r="C18" i="13"/>
  <c r="C13" i="13"/>
  <c r="C10" i="13"/>
  <c r="A5" i="13"/>
  <c r="B4" i="13"/>
  <c r="B520" i="12"/>
  <c r="B519" i="12"/>
  <c r="B518" i="12"/>
  <c r="B517" i="12"/>
  <c r="B516" i="12"/>
  <c r="B515" i="12"/>
  <c r="B514" i="12"/>
  <c r="B513" i="12"/>
  <c r="B512" i="12"/>
  <c r="B511" i="12"/>
  <c r="B510" i="12"/>
  <c r="B509" i="12"/>
  <c r="B508" i="12"/>
  <c r="B507" i="12"/>
  <c r="B506" i="12"/>
  <c r="B505" i="12"/>
  <c r="B504" i="12"/>
  <c r="B503" i="12"/>
  <c r="B502" i="12"/>
  <c r="B501" i="12"/>
  <c r="B500" i="12"/>
  <c r="B499" i="12"/>
  <c r="B498" i="12"/>
  <c r="B497" i="12"/>
  <c r="B496" i="12"/>
  <c r="B495" i="12"/>
  <c r="B494" i="12"/>
  <c r="B493" i="12"/>
  <c r="B492" i="12"/>
  <c r="B491" i="12"/>
  <c r="B490" i="12"/>
  <c r="B489" i="12"/>
  <c r="B488" i="12"/>
  <c r="B487" i="12"/>
  <c r="B486" i="12"/>
  <c r="B485" i="12"/>
  <c r="B484" i="12"/>
  <c r="B483" i="12"/>
  <c r="B482" i="12"/>
  <c r="B481" i="12"/>
  <c r="B480" i="12"/>
  <c r="B479" i="12"/>
  <c r="B478" i="12"/>
  <c r="B477" i="12"/>
  <c r="B476" i="12"/>
  <c r="B475" i="12"/>
  <c r="B474" i="12"/>
  <c r="B473" i="12"/>
  <c r="B472" i="12"/>
  <c r="B471" i="12"/>
  <c r="B470" i="12"/>
  <c r="B469" i="12"/>
  <c r="B468" i="12"/>
  <c r="B467" i="12"/>
  <c r="B466" i="12"/>
  <c r="B465" i="12"/>
  <c r="B464" i="12"/>
  <c r="B463" i="12"/>
  <c r="B462" i="12"/>
  <c r="B461" i="12"/>
  <c r="B460" i="12"/>
  <c r="B459" i="12"/>
  <c r="B458" i="12"/>
  <c r="B457" i="12"/>
  <c r="B456" i="12"/>
  <c r="B455" i="12"/>
  <c r="B454" i="12"/>
  <c r="B453" i="12"/>
  <c r="B452" i="12"/>
  <c r="B451" i="12"/>
  <c r="B450" i="12"/>
  <c r="B449" i="12"/>
  <c r="B448" i="12"/>
  <c r="B447" i="12"/>
  <c r="B446" i="12"/>
  <c r="B445" i="12"/>
  <c r="B444" i="12"/>
  <c r="B443" i="12"/>
  <c r="B442" i="12"/>
  <c r="B441" i="12"/>
  <c r="B440" i="12"/>
  <c r="B439" i="12"/>
  <c r="B438" i="12"/>
  <c r="B437" i="12"/>
  <c r="B436" i="12"/>
  <c r="B435" i="12"/>
  <c r="B434" i="12"/>
  <c r="B433" i="12"/>
  <c r="B432" i="12"/>
  <c r="B431" i="12"/>
  <c r="B430" i="12"/>
  <c r="B429" i="12"/>
  <c r="B428" i="12"/>
  <c r="B427" i="12"/>
  <c r="B426" i="12"/>
  <c r="B425" i="12"/>
  <c r="B424" i="12"/>
  <c r="B423" i="12"/>
  <c r="B422" i="12"/>
  <c r="B421" i="12"/>
  <c r="B420" i="12"/>
  <c r="B419" i="12"/>
  <c r="B418" i="12"/>
  <c r="B417" i="12"/>
  <c r="B416" i="12"/>
  <c r="B415" i="12"/>
  <c r="B414" i="12"/>
  <c r="B413" i="12"/>
  <c r="B412" i="12"/>
  <c r="B411" i="12"/>
  <c r="B410" i="12"/>
  <c r="B409" i="12"/>
  <c r="B408" i="12"/>
  <c r="B407" i="12"/>
  <c r="B406" i="12"/>
  <c r="B405" i="12"/>
  <c r="B404" i="12"/>
  <c r="B403" i="12"/>
  <c r="B402" i="12"/>
  <c r="B401" i="12"/>
  <c r="B400" i="12"/>
  <c r="B399" i="12"/>
  <c r="B398" i="12"/>
  <c r="B397" i="12"/>
  <c r="B396" i="12"/>
  <c r="B395" i="12"/>
  <c r="B394" i="12"/>
  <c r="B393" i="12"/>
  <c r="B392" i="12"/>
  <c r="B391" i="12"/>
  <c r="B390" i="12"/>
  <c r="B389" i="12"/>
  <c r="B388" i="12"/>
  <c r="B387" i="12"/>
  <c r="B386" i="12"/>
  <c r="B385" i="12"/>
  <c r="B384" i="12"/>
  <c r="B383" i="12"/>
  <c r="B382" i="12"/>
  <c r="B381" i="12"/>
  <c r="B380" i="12"/>
  <c r="B379" i="12"/>
  <c r="B378" i="12"/>
  <c r="B377" i="12"/>
  <c r="B376" i="12"/>
  <c r="B375" i="12"/>
  <c r="B374" i="12"/>
  <c r="B373" i="12"/>
  <c r="B372" i="12"/>
  <c r="B371" i="12"/>
  <c r="B370" i="12"/>
  <c r="B369" i="12"/>
  <c r="B368" i="12"/>
  <c r="B367" i="12"/>
  <c r="B366" i="12"/>
  <c r="B365" i="12"/>
  <c r="B364" i="12"/>
  <c r="B363" i="12"/>
  <c r="B362" i="12"/>
  <c r="B361" i="12"/>
  <c r="B360" i="12"/>
  <c r="B359" i="12"/>
  <c r="B358" i="12"/>
  <c r="B357" i="12"/>
  <c r="B356" i="12"/>
  <c r="B355" i="12"/>
  <c r="B354" i="12"/>
  <c r="B353" i="12"/>
  <c r="B352" i="12"/>
  <c r="B351" i="12"/>
  <c r="B350" i="12"/>
  <c r="B349" i="12"/>
  <c r="B348" i="12"/>
  <c r="B347" i="12"/>
  <c r="B346" i="12"/>
  <c r="B345" i="12"/>
  <c r="B344" i="12"/>
  <c r="B343" i="12"/>
  <c r="B342" i="12"/>
  <c r="B341" i="12"/>
  <c r="B340" i="12"/>
  <c r="B339" i="12"/>
  <c r="B338" i="12"/>
  <c r="B337" i="12"/>
  <c r="B336" i="12"/>
  <c r="B335" i="12"/>
  <c r="B334" i="12"/>
  <c r="B333" i="12"/>
  <c r="B332" i="12"/>
  <c r="B331" i="12"/>
  <c r="B330" i="12"/>
  <c r="B329" i="12"/>
  <c r="B328" i="12"/>
  <c r="B327" i="12"/>
  <c r="B326" i="12"/>
  <c r="B325" i="12"/>
  <c r="B324" i="12"/>
  <c r="B323" i="12"/>
  <c r="B322" i="12"/>
  <c r="B321" i="12"/>
  <c r="B320" i="12"/>
  <c r="B319" i="12"/>
  <c r="B318" i="12"/>
  <c r="B317" i="12"/>
  <c r="B316" i="12"/>
  <c r="B315" i="12"/>
  <c r="B314" i="12"/>
  <c r="B313" i="12"/>
  <c r="B312" i="12"/>
  <c r="B311" i="12"/>
  <c r="B310" i="12"/>
  <c r="B309" i="12"/>
  <c r="B308" i="12"/>
  <c r="B307" i="12"/>
  <c r="B306" i="12"/>
  <c r="B305" i="12"/>
  <c r="B304" i="12"/>
  <c r="B303" i="12"/>
  <c r="B302" i="12"/>
  <c r="B301" i="12"/>
  <c r="B300" i="12"/>
  <c r="B299" i="12"/>
  <c r="B298" i="12"/>
  <c r="B297" i="12"/>
  <c r="B296" i="12"/>
  <c r="B295" i="12"/>
  <c r="B294" i="12"/>
  <c r="B293" i="12"/>
  <c r="B292" i="12"/>
  <c r="B291" i="12"/>
  <c r="B290" i="12"/>
  <c r="B289" i="12"/>
  <c r="B288" i="12"/>
  <c r="B287" i="12"/>
  <c r="B286" i="12"/>
  <c r="B285" i="12"/>
  <c r="B284" i="12"/>
  <c r="B283" i="12"/>
  <c r="B282" i="12"/>
  <c r="B281" i="12"/>
  <c r="B280" i="12"/>
  <c r="B279" i="12"/>
  <c r="B278" i="12"/>
  <c r="B277" i="12"/>
  <c r="B276" i="12"/>
  <c r="B275" i="12"/>
  <c r="B274" i="12"/>
  <c r="B273" i="12"/>
  <c r="B272" i="12"/>
  <c r="B271" i="12"/>
  <c r="B270" i="12"/>
  <c r="B269" i="12"/>
  <c r="B268" i="12"/>
  <c r="B267" i="12"/>
  <c r="B266" i="12"/>
  <c r="B265" i="12"/>
  <c r="B264" i="12"/>
  <c r="B263" i="12"/>
  <c r="B262" i="12"/>
  <c r="B261" i="12"/>
  <c r="B260" i="12"/>
  <c r="B259" i="12"/>
  <c r="B258" i="12"/>
  <c r="B257" i="12"/>
  <c r="B256" i="12"/>
  <c r="B255" i="12"/>
  <c r="B254" i="12"/>
  <c r="B253" i="12"/>
  <c r="B252" i="12"/>
  <c r="B251" i="12"/>
  <c r="B250" i="12"/>
  <c r="B249" i="12"/>
  <c r="B248" i="12"/>
  <c r="B247" i="12"/>
  <c r="B246" i="12"/>
  <c r="B245" i="12"/>
  <c r="B244" i="12"/>
  <c r="B243" i="12"/>
  <c r="B242" i="12"/>
  <c r="B241" i="12"/>
  <c r="B240" i="12"/>
  <c r="B239" i="12"/>
  <c r="B238" i="12"/>
  <c r="B237" i="12"/>
  <c r="B236" i="12"/>
  <c r="B235" i="12"/>
  <c r="B234" i="12"/>
  <c r="B233" i="12"/>
  <c r="B232" i="12"/>
  <c r="B231" i="12"/>
  <c r="B230" i="12"/>
  <c r="B229" i="12"/>
  <c r="B228" i="12"/>
  <c r="B227" i="12"/>
  <c r="B226" i="12"/>
  <c r="B225" i="12"/>
  <c r="B224" i="12"/>
  <c r="B223" i="12"/>
  <c r="B222" i="12"/>
  <c r="B221" i="12"/>
  <c r="B220" i="12"/>
  <c r="B219" i="12"/>
  <c r="B218" i="12"/>
  <c r="B217" i="12"/>
  <c r="B216" i="12"/>
  <c r="B215" i="12"/>
  <c r="B214" i="12"/>
  <c r="B213" i="12"/>
  <c r="B212" i="12"/>
  <c r="B211" i="12"/>
  <c r="B210" i="12"/>
  <c r="B209" i="12"/>
  <c r="B208" i="12"/>
  <c r="B207" i="12"/>
  <c r="B206" i="12"/>
  <c r="B205" i="12"/>
  <c r="B204" i="12"/>
  <c r="B203" i="12"/>
  <c r="B202" i="12"/>
  <c r="B201" i="12"/>
  <c r="B200" i="12"/>
  <c r="B199" i="12"/>
  <c r="B198" i="12"/>
  <c r="B197" i="12"/>
  <c r="B196" i="12"/>
  <c r="B195" i="12"/>
  <c r="B194" i="12"/>
  <c r="B193" i="12"/>
  <c r="B192" i="12"/>
  <c r="B191" i="12"/>
  <c r="B190" i="12"/>
  <c r="B189" i="12"/>
  <c r="B188" i="12"/>
  <c r="B187" i="12"/>
  <c r="B186" i="12"/>
  <c r="B185" i="12"/>
  <c r="B184" i="12"/>
  <c r="B183" i="12"/>
  <c r="B182" i="12"/>
  <c r="B181" i="12"/>
  <c r="B180" i="12"/>
  <c r="B179" i="12"/>
  <c r="B178" i="12"/>
  <c r="B177" i="12"/>
  <c r="B176" i="12"/>
  <c r="B175" i="12"/>
  <c r="B174" i="12"/>
  <c r="B173" i="12"/>
  <c r="B172" i="12"/>
  <c r="B171" i="12"/>
  <c r="B170" i="12"/>
  <c r="B169" i="12"/>
  <c r="B168" i="12"/>
  <c r="B167" i="12"/>
  <c r="B166" i="12"/>
  <c r="B165" i="12"/>
  <c r="B164" i="12"/>
  <c r="B163" i="12"/>
  <c r="B162" i="12"/>
  <c r="B161" i="12"/>
  <c r="B160" i="12"/>
  <c r="B159" i="12"/>
  <c r="B158" i="12"/>
  <c r="B157" i="12"/>
  <c r="B156" i="12"/>
  <c r="B155" i="12"/>
  <c r="B154" i="12"/>
  <c r="B153" i="12"/>
  <c r="B152" i="12"/>
  <c r="B151" i="12"/>
  <c r="B150" i="12"/>
  <c r="B149" i="12"/>
  <c r="B148" i="12"/>
  <c r="B147" i="12"/>
  <c r="B146" i="12"/>
  <c r="B145" i="12"/>
  <c r="B144" i="12"/>
  <c r="B143" i="12"/>
  <c r="B142" i="12"/>
  <c r="B141" i="12"/>
  <c r="B140" i="12"/>
  <c r="B139" i="12"/>
  <c r="B138" i="12"/>
  <c r="B137" i="12"/>
  <c r="B136" i="12"/>
  <c r="B135" i="12"/>
  <c r="B134" i="12"/>
  <c r="B133" i="12"/>
  <c r="B132" i="12"/>
  <c r="B131" i="12"/>
  <c r="B130" i="12"/>
  <c r="B129" i="12"/>
  <c r="B128" i="12"/>
  <c r="B127" i="12"/>
  <c r="B126" i="12"/>
  <c r="B125" i="12"/>
  <c r="B124" i="12"/>
  <c r="B123" i="12"/>
  <c r="B122" i="12"/>
  <c r="B121" i="12"/>
  <c r="B120" i="12"/>
  <c r="B119" i="12"/>
  <c r="B118" i="12"/>
  <c r="B117" i="12"/>
  <c r="B116" i="12"/>
  <c r="B115" i="12"/>
  <c r="B114" i="12"/>
  <c r="B113" i="12"/>
  <c r="B112" i="12"/>
  <c r="B111" i="12"/>
  <c r="B110" i="12"/>
  <c r="B109" i="12"/>
  <c r="B108" i="12"/>
  <c r="B107" i="12"/>
  <c r="B106" i="12"/>
  <c r="B105" i="12"/>
  <c r="B104" i="12"/>
  <c r="B103" i="12"/>
  <c r="B102" i="12"/>
  <c r="B101" i="12"/>
  <c r="B100" i="12"/>
  <c r="B99" i="12"/>
  <c r="B98" i="12"/>
  <c r="B97" i="12"/>
  <c r="B96" i="12"/>
  <c r="B95" i="12"/>
  <c r="B94" i="12"/>
  <c r="B93" i="12"/>
  <c r="B92" i="12"/>
  <c r="B91" i="12"/>
  <c r="B90" i="12"/>
  <c r="B89" i="12"/>
  <c r="B88" i="12"/>
  <c r="B87" i="12"/>
  <c r="B86" i="12"/>
  <c r="B85" i="12"/>
  <c r="B84" i="12"/>
  <c r="B83" i="12"/>
  <c r="B82" i="12"/>
  <c r="B81" i="12"/>
  <c r="B80" i="12"/>
  <c r="B79" i="12"/>
  <c r="B78" i="12"/>
  <c r="B77" i="12"/>
  <c r="B76" i="12"/>
  <c r="B75" i="12"/>
  <c r="B74" i="12"/>
  <c r="B73" i="12"/>
  <c r="B72" i="12"/>
  <c r="D18" i="12"/>
  <c r="D13" i="12"/>
  <c r="D10" i="12"/>
  <c r="A5" i="12"/>
  <c r="B4" i="12"/>
  <c r="B520" i="11"/>
  <c r="B519" i="11"/>
  <c r="B518" i="11"/>
  <c r="B517" i="11"/>
  <c r="B516" i="11"/>
  <c r="B515" i="11"/>
  <c r="B514" i="11"/>
  <c r="B513" i="11"/>
  <c r="B512" i="11"/>
  <c r="B511" i="11"/>
  <c r="B510" i="11"/>
  <c r="B509" i="11"/>
  <c r="B508" i="11"/>
  <c r="B507" i="11"/>
  <c r="B506" i="11"/>
  <c r="B505" i="11"/>
  <c r="B504" i="11"/>
  <c r="B503" i="11"/>
  <c r="B502" i="11"/>
  <c r="B501" i="11"/>
  <c r="B500" i="11"/>
  <c r="B499" i="11"/>
  <c r="B498" i="11"/>
  <c r="B497" i="11"/>
  <c r="B496" i="11"/>
  <c r="B495" i="11"/>
  <c r="B494" i="11"/>
  <c r="B493" i="11"/>
  <c r="B492" i="11"/>
  <c r="B491" i="11"/>
  <c r="B490" i="11"/>
  <c r="B489" i="11"/>
  <c r="B488" i="11"/>
  <c r="B487" i="11"/>
  <c r="B486" i="11"/>
  <c r="B485" i="11"/>
  <c r="B484" i="11"/>
  <c r="B483" i="11"/>
  <c r="B482" i="11"/>
  <c r="B481" i="11"/>
  <c r="B480" i="11"/>
  <c r="B479" i="11"/>
  <c r="B478" i="11"/>
  <c r="B477" i="11"/>
  <c r="B476" i="11"/>
  <c r="B475" i="11"/>
  <c r="B474" i="11"/>
  <c r="B473" i="11"/>
  <c r="B472" i="11"/>
  <c r="B471" i="11"/>
  <c r="B470" i="11"/>
  <c r="B469" i="11"/>
  <c r="B468" i="11"/>
  <c r="B467" i="11"/>
  <c r="B466" i="11"/>
  <c r="B465" i="11"/>
  <c r="B464" i="11"/>
  <c r="B463" i="11"/>
  <c r="B462" i="11"/>
  <c r="B461" i="11"/>
  <c r="B460" i="11"/>
  <c r="B459" i="11"/>
  <c r="B458" i="11"/>
  <c r="B457" i="11"/>
  <c r="B456" i="11"/>
  <c r="B455" i="11"/>
  <c r="B454" i="11"/>
  <c r="B453" i="11"/>
  <c r="B452" i="11"/>
  <c r="B451" i="11"/>
  <c r="B450" i="11"/>
  <c r="B449" i="11"/>
  <c r="B448" i="11"/>
  <c r="B447" i="11"/>
  <c r="B446" i="11"/>
  <c r="B445" i="11"/>
  <c r="B444" i="11"/>
  <c r="B443" i="11"/>
  <c r="B442" i="11"/>
  <c r="B441" i="11"/>
  <c r="B440" i="11"/>
  <c r="B439" i="11"/>
  <c r="B438" i="11"/>
  <c r="B437" i="11"/>
  <c r="B436" i="11"/>
  <c r="B435" i="11"/>
  <c r="B434" i="11"/>
  <c r="B433" i="11"/>
  <c r="B432" i="11"/>
  <c r="B431" i="11"/>
  <c r="B430" i="11"/>
  <c r="B429" i="11"/>
  <c r="B428" i="11"/>
  <c r="B427" i="11"/>
  <c r="B426" i="11"/>
  <c r="B425" i="11"/>
  <c r="B424" i="11"/>
  <c r="B423" i="11"/>
  <c r="B422" i="11"/>
  <c r="B421" i="11"/>
  <c r="B420" i="11"/>
  <c r="B419" i="11"/>
  <c r="B418" i="11"/>
  <c r="B417" i="11"/>
  <c r="B416" i="11"/>
  <c r="B415" i="11"/>
  <c r="B414" i="11"/>
  <c r="B413" i="11"/>
  <c r="B412" i="11"/>
  <c r="B411" i="11"/>
  <c r="B410" i="11"/>
  <c r="B409" i="11"/>
  <c r="B408" i="11"/>
  <c r="B407" i="11"/>
  <c r="B406" i="11"/>
  <c r="B405" i="11"/>
  <c r="B404" i="11"/>
  <c r="B403" i="11"/>
  <c r="B402" i="11"/>
  <c r="B401" i="11"/>
  <c r="B400" i="11"/>
  <c r="B399" i="11"/>
  <c r="B398" i="11"/>
  <c r="B397" i="11"/>
  <c r="B396" i="11"/>
  <c r="B395" i="11"/>
  <c r="B394" i="11"/>
  <c r="B393" i="11"/>
  <c r="B392" i="11"/>
  <c r="B391" i="11"/>
  <c r="B390" i="11"/>
  <c r="B389" i="11"/>
  <c r="B388" i="11"/>
  <c r="B387" i="11"/>
  <c r="B386" i="11"/>
  <c r="B385" i="11"/>
  <c r="B384" i="11"/>
  <c r="B383" i="11"/>
  <c r="B382" i="11"/>
  <c r="B381" i="11"/>
  <c r="B380" i="11"/>
  <c r="B379" i="11"/>
  <c r="B378" i="11"/>
  <c r="B377" i="11"/>
  <c r="B376" i="11"/>
  <c r="B375" i="11"/>
  <c r="B374" i="11"/>
  <c r="B373" i="11"/>
  <c r="B372" i="11"/>
  <c r="B371" i="11"/>
  <c r="B370" i="11"/>
  <c r="B369" i="11"/>
  <c r="B368" i="11"/>
  <c r="B367" i="11"/>
  <c r="B366" i="11"/>
  <c r="B365" i="11"/>
  <c r="B364" i="11"/>
  <c r="B363" i="11"/>
  <c r="B362" i="11"/>
  <c r="B361" i="11"/>
  <c r="B360" i="11"/>
  <c r="B359" i="11"/>
  <c r="B358" i="11"/>
  <c r="B357" i="11"/>
  <c r="B356" i="11"/>
  <c r="B355" i="11"/>
  <c r="B354" i="11"/>
  <c r="B353" i="11"/>
  <c r="B352" i="11"/>
  <c r="B351" i="11"/>
  <c r="B350" i="11"/>
  <c r="B349" i="11"/>
  <c r="B348" i="11"/>
  <c r="B347" i="11"/>
  <c r="B346" i="11"/>
  <c r="B345" i="11"/>
  <c r="B344" i="11"/>
  <c r="B343" i="11"/>
  <c r="B342" i="11"/>
  <c r="B341" i="11"/>
  <c r="B340" i="11"/>
  <c r="B339" i="11"/>
  <c r="B338" i="11"/>
  <c r="B337" i="11"/>
  <c r="B336" i="11"/>
  <c r="B335" i="11"/>
  <c r="B334" i="11"/>
  <c r="B333" i="11"/>
  <c r="B332" i="11"/>
  <c r="B331" i="11"/>
  <c r="B330" i="11"/>
  <c r="B329" i="11"/>
  <c r="B328" i="11"/>
  <c r="B327" i="11"/>
  <c r="B326" i="11"/>
  <c r="B325" i="11"/>
  <c r="B324" i="11"/>
  <c r="B323" i="11"/>
  <c r="B322" i="11"/>
  <c r="B321" i="11"/>
  <c r="B320" i="11"/>
  <c r="B319" i="11"/>
  <c r="B318" i="11"/>
  <c r="B317" i="11"/>
  <c r="B316" i="11"/>
  <c r="B315" i="11"/>
  <c r="B314" i="11"/>
  <c r="B313" i="11"/>
  <c r="B312" i="11"/>
  <c r="B311" i="11"/>
  <c r="B310" i="11"/>
  <c r="B309" i="11"/>
  <c r="B308" i="11"/>
  <c r="B307" i="11"/>
  <c r="B306" i="11"/>
  <c r="B305" i="11"/>
  <c r="B304" i="11"/>
  <c r="B303" i="11"/>
  <c r="B302" i="11"/>
  <c r="B301" i="11"/>
  <c r="B300" i="11"/>
  <c r="B299" i="11"/>
  <c r="B298" i="11"/>
  <c r="B297" i="11"/>
  <c r="B296" i="11"/>
  <c r="B295" i="11"/>
  <c r="B294" i="11"/>
  <c r="B293" i="11"/>
  <c r="B292" i="11"/>
  <c r="B291" i="11"/>
  <c r="B290" i="11"/>
  <c r="B289" i="11"/>
  <c r="B288" i="11"/>
  <c r="B287" i="11"/>
  <c r="B286" i="11"/>
  <c r="B285" i="11"/>
  <c r="B284" i="11"/>
  <c r="B283" i="11"/>
  <c r="B282" i="11"/>
  <c r="B281" i="11"/>
  <c r="B280" i="11"/>
  <c r="B279" i="11"/>
  <c r="B278" i="11"/>
  <c r="B277" i="11"/>
  <c r="B276" i="11"/>
  <c r="B275" i="11"/>
  <c r="B274" i="11"/>
  <c r="B273" i="11"/>
  <c r="B272" i="11"/>
  <c r="B271" i="11"/>
  <c r="B270" i="11"/>
  <c r="B269" i="11"/>
  <c r="B268" i="11"/>
  <c r="B267" i="11"/>
  <c r="B266" i="11"/>
  <c r="B265" i="11"/>
  <c r="B264" i="11"/>
  <c r="B263" i="11"/>
  <c r="B262" i="11"/>
  <c r="B261" i="11"/>
  <c r="B260" i="11"/>
  <c r="B259" i="11"/>
  <c r="B258" i="11"/>
  <c r="B257" i="11"/>
  <c r="B256" i="11"/>
  <c r="B255" i="11"/>
  <c r="B254" i="11"/>
  <c r="B253" i="11"/>
  <c r="B252" i="11"/>
  <c r="B251" i="11"/>
  <c r="B250" i="11"/>
  <c r="B249" i="11"/>
  <c r="B248" i="11"/>
  <c r="B247" i="11"/>
  <c r="B246" i="11"/>
  <c r="B245" i="11"/>
  <c r="B244" i="11"/>
  <c r="B243" i="11"/>
  <c r="B242" i="11"/>
  <c r="B241" i="11"/>
  <c r="B240" i="11"/>
  <c r="B239" i="11"/>
  <c r="B238" i="11"/>
  <c r="B237" i="11"/>
  <c r="B236" i="11"/>
  <c r="B235" i="11"/>
  <c r="B234" i="11"/>
  <c r="B233" i="11"/>
  <c r="B232" i="11"/>
  <c r="B231" i="11"/>
  <c r="B230" i="11"/>
  <c r="B229" i="11"/>
  <c r="B228" i="11"/>
  <c r="B227" i="11"/>
  <c r="B226" i="11"/>
  <c r="B225" i="11"/>
  <c r="B224" i="11"/>
  <c r="B223" i="11"/>
  <c r="B222" i="11"/>
  <c r="B221" i="11"/>
  <c r="B220" i="11"/>
  <c r="B219" i="11"/>
  <c r="B218" i="11"/>
  <c r="B217" i="11"/>
  <c r="B216" i="11"/>
  <c r="B215" i="11"/>
  <c r="B214" i="11"/>
  <c r="B213" i="11"/>
  <c r="B212" i="11"/>
  <c r="B211" i="11"/>
  <c r="B210" i="11"/>
  <c r="B209" i="11"/>
  <c r="B208" i="11"/>
  <c r="B207" i="11"/>
  <c r="B206" i="11"/>
  <c r="B205" i="11"/>
  <c r="B204" i="11"/>
  <c r="B203" i="11"/>
  <c r="B202" i="11"/>
  <c r="B201" i="11"/>
  <c r="B200" i="11"/>
  <c r="B199" i="11"/>
  <c r="B198" i="11"/>
  <c r="B197" i="11"/>
  <c r="B196" i="11"/>
  <c r="B195" i="11"/>
  <c r="B194" i="11"/>
  <c r="B193" i="11"/>
  <c r="B192" i="11"/>
  <c r="B191" i="11"/>
  <c r="B190" i="11"/>
  <c r="B189" i="11"/>
  <c r="B188" i="11"/>
  <c r="B187" i="11"/>
  <c r="B186" i="11"/>
  <c r="B185" i="11"/>
  <c r="B184" i="11"/>
  <c r="B183" i="11"/>
  <c r="B182" i="11"/>
  <c r="B181" i="11"/>
  <c r="B180" i="11"/>
  <c r="B179" i="11"/>
  <c r="B178" i="11"/>
  <c r="B177" i="11"/>
  <c r="B176" i="11"/>
  <c r="B175" i="11"/>
  <c r="B174" i="11"/>
  <c r="B173" i="11"/>
  <c r="B172" i="11"/>
  <c r="B171" i="11"/>
  <c r="B170" i="11"/>
  <c r="B169" i="11"/>
  <c r="B168" i="11"/>
  <c r="B167" i="11"/>
  <c r="B166" i="11"/>
  <c r="B165" i="11"/>
  <c r="B164" i="11"/>
  <c r="B163" i="11"/>
  <c r="B162" i="11"/>
  <c r="B161" i="11"/>
  <c r="B160" i="11"/>
  <c r="B159" i="11"/>
  <c r="B158" i="11"/>
  <c r="B157" i="11"/>
  <c r="B156" i="11"/>
  <c r="B155" i="11"/>
  <c r="B154" i="11"/>
  <c r="B153" i="11"/>
  <c r="B152" i="11"/>
  <c r="B151" i="11"/>
  <c r="B150" i="11"/>
  <c r="B149" i="11"/>
  <c r="B148" i="11"/>
  <c r="B147" i="11"/>
  <c r="B146" i="11"/>
  <c r="B145" i="11"/>
  <c r="B144" i="11"/>
  <c r="B143" i="11"/>
  <c r="B142" i="11"/>
  <c r="B141" i="11"/>
  <c r="B140" i="11"/>
  <c r="B139" i="11"/>
  <c r="B138" i="11"/>
  <c r="B137" i="11"/>
  <c r="B136" i="11"/>
  <c r="B135" i="11"/>
  <c r="B134" i="11"/>
  <c r="B133" i="11"/>
  <c r="B132" i="11"/>
  <c r="B131" i="11"/>
  <c r="B130" i="11"/>
  <c r="B129" i="11"/>
  <c r="B128" i="11"/>
  <c r="B127" i="11"/>
  <c r="B126" i="11"/>
  <c r="B125" i="11"/>
  <c r="B124" i="11"/>
  <c r="B123" i="11"/>
  <c r="B122" i="11"/>
  <c r="B121" i="11"/>
  <c r="B120" i="11"/>
  <c r="B119" i="11"/>
  <c r="B118" i="11"/>
  <c r="B117" i="11"/>
  <c r="B116" i="11"/>
  <c r="B115" i="11"/>
  <c r="B114" i="11"/>
  <c r="B113" i="11"/>
  <c r="B112" i="11"/>
  <c r="B111" i="11"/>
  <c r="B110" i="11"/>
  <c r="B109" i="11"/>
  <c r="B108" i="11"/>
  <c r="B107" i="11"/>
  <c r="B106" i="11"/>
  <c r="B105" i="11"/>
  <c r="B104" i="11"/>
  <c r="B103" i="11"/>
  <c r="B102" i="11"/>
  <c r="B101" i="11"/>
  <c r="B100" i="11"/>
  <c r="B99" i="11"/>
  <c r="B98" i="11"/>
  <c r="B97" i="11"/>
  <c r="B96" i="11"/>
  <c r="B95" i="11"/>
  <c r="B94" i="11"/>
  <c r="B93" i="11"/>
  <c r="B92" i="11"/>
  <c r="B91" i="11"/>
  <c r="B90" i="11"/>
  <c r="B89" i="11"/>
  <c r="B88" i="11"/>
  <c r="B87" i="11"/>
  <c r="B86" i="11"/>
  <c r="B85" i="11"/>
  <c r="B84" i="11"/>
  <c r="B83" i="11"/>
  <c r="B82" i="11"/>
  <c r="B81" i="11"/>
  <c r="B80" i="11"/>
  <c r="B79" i="11"/>
  <c r="B78" i="11"/>
  <c r="B77" i="11"/>
  <c r="B76" i="11"/>
  <c r="B75" i="11"/>
  <c r="B74" i="11"/>
  <c r="B73" i="11"/>
  <c r="B72" i="11"/>
  <c r="C15" i="11"/>
  <c r="C12" i="11"/>
  <c r="C8" i="11"/>
  <c r="A5" i="11"/>
  <c r="B4" i="11"/>
  <c r="B520" i="10"/>
  <c r="B519" i="10"/>
  <c r="B518" i="10"/>
  <c r="B517" i="10"/>
  <c r="B516" i="10"/>
  <c r="B515" i="10"/>
  <c r="B514" i="10"/>
  <c r="B513" i="10"/>
  <c r="B512" i="10"/>
  <c r="B511" i="10"/>
  <c r="B510" i="10"/>
  <c r="B509" i="10"/>
  <c r="B508" i="10"/>
  <c r="B507" i="10"/>
  <c r="B506" i="10"/>
  <c r="B505" i="10"/>
  <c r="B504" i="10"/>
  <c r="B503" i="10"/>
  <c r="B502" i="10"/>
  <c r="B501" i="10"/>
  <c r="B500" i="10"/>
  <c r="B499" i="10"/>
  <c r="B498" i="10"/>
  <c r="B497" i="10"/>
  <c r="B496" i="10"/>
  <c r="B495" i="10"/>
  <c r="B494" i="10"/>
  <c r="B493" i="10"/>
  <c r="B492" i="10"/>
  <c r="B491" i="10"/>
  <c r="B490" i="10"/>
  <c r="B489" i="10"/>
  <c r="B488" i="10"/>
  <c r="B487" i="10"/>
  <c r="B486" i="10"/>
  <c r="B485" i="10"/>
  <c r="B484" i="10"/>
  <c r="B483" i="10"/>
  <c r="B482" i="10"/>
  <c r="B481" i="10"/>
  <c r="B480" i="10"/>
  <c r="B479" i="10"/>
  <c r="B478" i="10"/>
  <c r="B477" i="10"/>
  <c r="B476" i="10"/>
  <c r="B475" i="10"/>
  <c r="B474" i="10"/>
  <c r="B473" i="10"/>
  <c r="B472" i="10"/>
  <c r="B471" i="10"/>
  <c r="B470" i="10"/>
  <c r="B469" i="10"/>
  <c r="B468" i="10"/>
  <c r="B467" i="10"/>
  <c r="B466" i="10"/>
  <c r="B465" i="10"/>
  <c r="B464" i="10"/>
  <c r="B463" i="10"/>
  <c r="B462" i="10"/>
  <c r="B461" i="10"/>
  <c r="B460" i="10"/>
  <c r="B459" i="10"/>
  <c r="B458" i="10"/>
  <c r="B457" i="10"/>
  <c r="B456" i="10"/>
  <c r="B455" i="10"/>
  <c r="B454" i="10"/>
  <c r="B453" i="10"/>
  <c r="B452" i="10"/>
  <c r="B451" i="10"/>
  <c r="B450" i="10"/>
  <c r="B449" i="10"/>
  <c r="B448" i="10"/>
  <c r="B447" i="10"/>
  <c r="B446" i="10"/>
  <c r="B445" i="10"/>
  <c r="B444" i="10"/>
  <c r="B443" i="10"/>
  <c r="B442" i="10"/>
  <c r="B441" i="10"/>
  <c r="B440" i="10"/>
  <c r="B439" i="10"/>
  <c r="B438" i="10"/>
  <c r="B437" i="10"/>
  <c r="B436" i="10"/>
  <c r="B435" i="10"/>
  <c r="B434" i="10"/>
  <c r="B433" i="10"/>
  <c r="B432" i="10"/>
  <c r="B431" i="10"/>
  <c r="B430" i="10"/>
  <c r="B429" i="10"/>
  <c r="B428" i="10"/>
  <c r="B427" i="10"/>
  <c r="B426" i="10"/>
  <c r="B425" i="10"/>
  <c r="B424" i="10"/>
  <c r="B423" i="10"/>
  <c r="B422" i="10"/>
  <c r="B421" i="10"/>
  <c r="B420" i="10"/>
  <c r="B419" i="10"/>
  <c r="B418" i="10"/>
  <c r="B417" i="10"/>
  <c r="B416" i="10"/>
  <c r="B415" i="10"/>
  <c r="B414" i="10"/>
  <c r="B413" i="10"/>
  <c r="B412" i="10"/>
  <c r="B411" i="10"/>
  <c r="B410" i="10"/>
  <c r="B409" i="10"/>
  <c r="B408" i="10"/>
  <c r="B407" i="10"/>
  <c r="B406" i="10"/>
  <c r="B405" i="10"/>
  <c r="B404" i="10"/>
  <c r="B403" i="10"/>
  <c r="B402" i="10"/>
  <c r="B401" i="10"/>
  <c r="B400" i="10"/>
  <c r="B399" i="10"/>
  <c r="B398" i="10"/>
  <c r="B397" i="10"/>
  <c r="B396" i="10"/>
  <c r="B395" i="10"/>
  <c r="B394" i="10"/>
  <c r="B393" i="10"/>
  <c r="B392" i="10"/>
  <c r="B391" i="10"/>
  <c r="B390" i="10"/>
  <c r="B389" i="10"/>
  <c r="B388" i="10"/>
  <c r="B387" i="10"/>
  <c r="B386" i="10"/>
  <c r="B385" i="10"/>
  <c r="B384" i="10"/>
  <c r="B383" i="10"/>
  <c r="B382" i="10"/>
  <c r="B381" i="10"/>
  <c r="B380" i="10"/>
  <c r="B379" i="10"/>
  <c r="B378" i="10"/>
  <c r="B377" i="10"/>
  <c r="B376" i="10"/>
  <c r="B375" i="10"/>
  <c r="B374" i="10"/>
  <c r="B373" i="10"/>
  <c r="B372" i="10"/>
  <c r="B371" i="10"/>
  <c r="B370" i="10"/>
  <c r="B369" i="10"/>
  <c r="B368" i="10"/>
  <c r="B367" i="10"/>
  <c r="B366" i="10"/>
  <c r="B365" i="10"/>
  <c r="B364" i="10"/>
  <c r="B363" i="10"/>
  <c r="B362" i="10"/>
  <c r="B361" i="10"/>
  <c r="B360" i="10"/>
  <c r="B359" i="10"/>
  <c r="B358" i="10"/>
  <c r="B357" i="10"/>
  <c r="B356" i="10"/>
  <c r="B355" i="10"/>
  <c r="B354" i="10"/>
  <c r="B353" i="10"/>
  <c r="B352" i="10"/>
  <c r="B351" i="10"/>
  <c r="B350" i="10"/>
  <c r="B349" i="10"/>
  <c r="B348" i="10"/>
  <c r="B347" i="10"/>
  <c r="B346" i="10"/>
  <c r="B345" i="10"/>
  <c r="B344" i="10"/>
  <c r="B343" i="10"/>
  <c r="B342" i="10"/>
  <c r="B341" i="10"/>
  <c r="B340" i="10"/>
  <c r="B339" i="10"/>
  <c r="B338" i="10"/>
  <c r="B337" i="10"/>
  <c r="B336" i="10"/>
  <c r="B335" i="10"/>
  <c r="B334" i="10"/>
  <c r="B333" i="10"/>
  <c r="B332" i="10"/>
  <c r="B331" i="10"/>
  <c r="B330" i="10"/>
  <c r="B329" i="10"/>
  <c r="B328" i="10"/>
  <c r="B327" i="10"/>
  <c r="B326" i="10"/>
  <c r="B325" i="10"/>
  <c r="B324" i="10"/>
  <c r="B323" i="10"/>
  <c r="B322" i="10"/>
  <c r="B321" i="10"/>
  <c r="B320" i="10"/>
  <c r="B319" i="10"/>
  <c r="B318" i="10"/>
  <c r="B317" i="10"/>
  <c r="B316" i="10"/>
  <c r="B315" i="10"/>
  <c r="B314" i="10"/>
  <c r="B313" i="10"/>
  <c r="B312" i="10"/>
  <c r="B311" i="10"/>
  <c r="B310" i="10"/>
  <c r="B309" i="10"/>
  <c r="B308" i="10"/>
  <c r="B307" i="10"/>
  <c r="B306" i="10"/>
  <c r="B305" i="10"/>
  <c r="B304" i="10"/>
  <c r="B303" i="10"/>
  <c r="B302" i="10"/>
  <c r="B301" i="10"/>
  <c r="B300" i="10"/>
  <c r="B299" i="10"/>
  <c r="B298" i="10"/>
  <c r="B297" i="10"/>
  <c r="B296" i="10"/>
  <c r="B295" i="10"/>
  <c r="B294" i="10"/>
  <c r="B293" i="10"/>
  <c r="B292" i="10"/>
  <c r="B291" i="10"/>
  <c r="B290" i="10"/>
  <c r="B289" i="10"/>
  <c r="B288" i="10"/>
  <c r="B287" i="10"/>
  <c r="B286" i="10"/>
  <c r="B285" i="10"/>
  <c r="B284" i="10"/>
  <c r="B283" i="10"/>
  <c r="B282" i="10"/>
  <c r="B281" i="10"/>
  <c r="B280" i="10"/>
  <c r="B279" i="10"/>
  <c r="B278" i="10"/>
  <c r="B277" i="10"/>
  <c r="B276" i="10"/>
  <c r="B275" i="10"/>
  <c r="B274" i="10"/>
  <c r="B273" i="10"/>
  <c r="B272" i="10"/>
  <c r="B271" i="10"/>
  <c r="B270" i="10"/>
  <c r="B269" i="10"/>
  <c r="B268" i="10"/>
  <c r="B267" i="10"/>
  <c r="B266" i="10"/>
  <c r="B265" i="10"/>
  <c r="B264" i="10"/>
  <c r="B263" i="10"/>
  <c r="B262" i="10"/>
  <c r="B261" i="10"/>
  <c r="B260" i="10"/>
  <c r="B259" i="10"/>
  <c r="B258" i="10"/>
  <c r="B257" i="10"/>
  <c r="B256" i="10"/>
  <c r="B255" i="10"/>
  <c r="B254" i="10"/>
  <c r="B253" i="10"/>
  <c r="B252" i="10"/>
  <c r="B251" i="10"/>
  <c r="B250" i="10"/>
  <c r="B249" i="10"/>
  <c r="B248" i="10"/>
  <c r="B247" i="10"/>
  <c r="B246" i="10"/>
  <c r="B245" i="10"/>
  <c r="B244" i="10"/>
  <c r="B243" i="10"/>
  <c r="B242" i="10"/>
  <c r="B241" i="10"/>
  <c r="B240" i="10"/>
  <c r="B239" i="10"/>
  <c r="B238" i="10"/>
  <c r="B237" i="10"/>
  <c r="B236" i="10"/>
  <c r="B235" i="10"/>
  <c r="B234" i="10"/>
  <c r="B233" i="10"/>
  <c r="B232" i="10"/>
  <c r="B231" i="10"/>
  <c r="B230" i="10"/>
  <c r="B229" i="10"/>
  <c r="B228" i="10"/>
  <c r="B227" i="10"/>
  <c r="B226" i="10"/>
  <c r="B225" i="10"/>
  <c r="B224" i="10"/>
  <c r="B223" i="10"/>
  <c r="B222" i="10"/>
  <c r="B221" i="10"/>
  <c r="B220" i="10"/>
  <c r="B219" i="10"/>
  <c r="B218" i="10"/>
  <c r="B217" i="10"/>
  <c r="B216" i="10"/>
  <c r="B215" i="10"/>
  <c r="B214" i="10"/>
  <c r="B213" i="10"/>
  <c r="B212" i="10"/>
  <c r="B211" i="10"/>
  <c r="B210" i="10"/>
  <c r="B209" i="10"/>
  <c r="B208" i="10"/>
  <c r="B207" i="10"/>
  <c r="B206" i="10"/>
  <c r="B205" i="10"/>
  <c r="B204" i="10"/>
  <c r="B203" i="10"/>
  <c r="B202" i="10"/>
  <c r="B201" i="10"/>
  <c r="B200" i="10"/>
  <c r="B199" i="10"/>
  <c r="B198" i="10"/>
  <c r="B197" i="10"/>
  <c r="B196" i="10"/>
  <c r="B195" i="10"/>
  <c r="B194" i="10"/>
  <c r="B193" i="10"/>
  <c r="B192" i="10"/>
  <c r="B191" i="10"/>
  <c r="B190" i="10"/>
  <c r="B189" i="10"/>
  <c r="B188" i="10"/>
  <c r="B187" i="10"/>
  <c r="B186" i="10"/>
  <c r="B185" i="10"/>
  <c r="B184" i="10"/>
  <c r="B183" i="10"/>
  <c r="B182" i="10"/>
  <c r="B181" i="10"/>
  <c r="B180" i="10"/>
  <c r="B179" i="10"/>
  <c r="B178" i="10"/>
  <c r="B177" i="10"/>
  <c r="B176" i="10"/>
  <c r="B175" i="10"/>
  <c r="B174" i="10"/>
  <c r="B173" i="10"/>
  <c r="B172" i="10"/>
  <c r="B171" i="10"/>
  <c r="B170" i="10"/>
  <c r="B169" i="10"/>
  <c r="B168" i="10"/>
  <c r="B167" i="10"/>
  <c r="B166" i="10"/>
  <c r="B165" i="10"/>
  <c r="B164" i="10"/>
  <c r="B163" i="10"/>
  <c r="B162" i="10"/>
  <c r="B161" i="10"/>
  <c r="B160" i="10"/>
  <c r="B159" i="10"/>
  <c r="B158" i="10"/>
  <c r="B157" i="10"/>
  <c r="B156" i="10"/>
  <c r="B155" i="10"/>
  <c r="B154" i="10"/>
  <c r="B153" i="10"/>
  <c r="B152" i="10"/>
  <c r="B151" i="10"/>
  <c r="B150" i="10"/>
  <c r="B149" i="10"/>
  <c r="B148" i="10"/>
  <c r="B147" i="10"/>
  <c r="B146" i="10"/>
  <c r="B145" i="10"/>
  <c r="B144" i="10"/>
  <c r="B143" i="10"/>
  <c r="B142" i="10"/>
  <c r="B141" i="10"/>
  <c r="B140" i="10"/>
  <c r="B139" i="10"/>
  <c r="B138" i="10"/>
  <c r="B137" i="10"/>
  <c r="B136" i="10"/>
  <c r="B135" i="10"/>
  <c r="B134" i="10"/>
  <c r="B133" i="10"/>
  <c r="B132" i="10"/>
  <c r="B131" i="10"/>
  <c r="B130" i="10"/>
  <c r="B129" i="10"/>
  <c r="B128" i="10"/>
  <c r="B127" i="10"/>
  <c r="B126" i="10"/>
  <c r="B125" i="10"/>
  <c r="B124" i="10"/>
  <c r="B123" i="10"/>
  <c r="B122" i="10"/>
  <c r="B121" i="10"/>
  <c r="B120" i="10"/>
  <c r="B119" i="10"/>
  <c r="B118" i="10"/>
  <c r="B117" i="10"/>
  <c r="B116" i="10"/>
  <c r="B115" i="10"/>
  <c r="B114" i="10"/>
  <c r="B113" i="10"/>
  <c r="B112" i="10"/>
  <c r="B111" i="10"/>
  <c r="B110" i="10"/>
  <c r="B109" i="10"/>
  <c r="B108" i="10"/>
  <c r="B107" i="10"/>
  <c r="B106" i="10"/>
  <c r="B105" i="10"/>
  <c r="B104" i="10"/>
  <c r="B103" i="10"/>
  <c r="B102" i="10"/>
  <c r="B101" i="10"/>
  <c r="B100" i="10"/>
  <c r="B99" i="10"/>
  <c r="B98" i="10"/>
  <c r="B97" i="10"/>
  <c r="B96" i="10"/>
  <c r="B95" i="10"/>
  <c r="B94" i="10"/>
  <c r="B93" i="10"/>
  <c r="B92" i="10"/>
  <c r="B91" i="10"/>
  <c r="B90" i="10"/>
  <c r="B89" i="10"/>
  <c r="B88" i="10"/>
  <c r="B87" i="10"/>
  <c r="B86" i="10"/>
  <c r="B85" i="10"/>
  <c r="B84" i="10"/>
  <c r="B83" i="10"/>
  <c r="B82" i="10"/>
  <c r="B81" i="10"/>
  <c r="B80" i="10"/>
  <c r="B79" i="10"/>
  <c r="B78" i="10"/>
  <c r="B77" i="10"/>
  <c r="B76" i="10"/>
  <c r="B75" i="10"/>
  <c r="B74" i="10"/>
  <c r="B73" i="10"/>
  <c r="B72" i="10"/>
  <c r="D15" i="10"/>
  <c r="D12" i="10"/>
  <c r="D8" i="10"/>
  <c r="A5" i="10"/>
  <c r="B4" i="10"/>
  <c r="B520" i="9"/>
  <c r="B519" i="9"/>
  <c r="B518" i="9"/>
  <c r="B517" i="9"/>
  <c r="B516" i="9"/>
  <c r="B515" i="9"/>
  <c r="B514" i="9"/>
  <c r="B513" i="9"/>
  <c r="B512" i="9"/>
  <c r="B511" i="9"/>
  <c r="B510" i="9"/>
  <c r="B509" i="9"/>
  <c r="B508" i="9"/>
  <c r="B507" i="9"/>
  <c r="B506" i="9"/>
  <c r="B505" i="9"/>
  <c r="B504" i="9"/>
  <c r="B503" i="9"/>
  <c r="B502" i="9"/>
  <c r="B501" i="9"/>
  <c r="B500" i="9"/>
  <c r="B499" i="9"/>
  <c r="B498" i="9"/>
  <c r="B497" i="9"/>
  <c r="B496" i="9"/>
  <c r="B495" i="9"/>
  <c r="B494" i="9"/>
  <c r="B493" i="9"/>
  <c r="B492" i="9"/>
  <c r="B491" i="9"/>
  <c r="B490" i="9"/>
  <c r="B489" i="9"/>
  <c r="B488" i="9"/>
  <c r="B487" i="9"/>
  <c r="B486" i="9"/>
  <c r="B485" i="9"/>
  <c r="B484" i="9"/>
  <c r="B483" i="9"/>
  <c r="B482" i="9"/>
  <c r="B481" i="9"/>
  <c r="B480" i="9"/>
  <c r="B479" i="9"/>
  <c r="B478" i="9"/>
  <c r="B477" i="9"/>
  <c r="B476" i="9"/>
  <c r="B475" i="9"/>
  <c r="B474" i="9"/>
  <c r="B473" i="9"/>
  <c r="B472" i="9"/>
  <c r="B471" i="9"/>
  <c r="B470" i="9"/>
  <c r="B469" i="9"/>
  <c r="B468" i="9"/>
  <c r="B467" i="9"/>
  <c r="B466" i="9"/>
  <c r="B465" i="9"/>
  <c r="B464" i="9"/>
  <c r="B463" i="9"/>
  <c r="B462" i="9"/>
  <c r="B461" i="9"/>
  <c r="B460" i="9"/>
  <c r="B459" i="9"/>
  <c r="B458" i="9"/>
  <c r="B457" i="9"/>
  <c r="B456" i="9"/>
  <c r="B455" i="9"/>
  <c r="B454" i="9"/>
  <c r="B453" i="9"/>
  <c r="B452" i="9"/>
  <c r="B451" i="9"/>
  <c r="B450" i="9"/>
  <c r="B449" i="9"/>
  <c r="B448" i="9"/>
  <c r="B447" i="9"/>
  <c r="B446" i="9"/>
  <c r="B445" i="9"/>
  <c r="B444" i="9"/>
  <c r="B443" i="9"/>
  <c r="B442" i="9"/>
  <c r="B441" i="9"/>
  <c r="B440" i="9"/>
  <c r="B439" i="9"/>
  <c r="B438" i="9"/>
  <c r="B437" i="9"/>
  <c r="B436" i="9"/>
  <c r="B435" i="9"/>
  <c r="B434" i="9"/>
  <c r="B433" i="9"/>
  <c r="B432" i="9"/>
  <c r="B431" i="9"/>
  <c r="B430" i="9"/>
  <c r="B429" i="9"/>
  <c r="B428" i="9"/>
  <c r="B427" i="9"/>
  <c r="B426" i="9"/>
  <c r="B425" i="9"/>
  <c r="B424" i="9"/>
  <c r="B423" i="9"/>
  <c r="B422" i="9"/>
  <c r="B421" i="9"/>
  <c r="B420" i="9"/>
  <c r="B419" i="9"/>
  <c r="B418" i="9"/>
  <c r="B417" i="9"/>
  <c r="B416" i="9"/>
  <c r="B415" i="9"/>
  <c r="B414" i="9"/>
  <c r="B413" i="9"/>
  <c r="B412" i="9"/>
  <c r="B411" i="9"/>
  <c r="B410" i="9"/>
  <c r="B409" i="9"/>
  <c r="B408" i="9"/>
  <c r="B407" i="9"/>
  <c r="B406" i="9"/>
  <c r="B405" i="9"/>
  <c r="B404" i="9"/>
  <c r="B403" i="9"/>
  <c r="B402" i="9"/>
  <c r="B401" i="9"/>
  <c r="B400" i="9"/>
  <c r="B399" i="9"/>
  <c r="B398" i="9"/>
  <c r="B397" i="9"/>
  <c r="B396" i="9"/>
  <c r="B395" i="9"/>
  <c r="B394" i="9"/>
  <c r="B393" i="9"/>
  <c r="B392" i="9"/>
  <c r="B391" i="9"/>
  <c r="B390" i="9"/>
  <c r="B389" i="9"/>
  <c r="B388" i="9"/>
  <c r="B387" i="9"/>
  <c r="B386" i="9"/>
  <c r="B385" i="9"/>
  <c r="B384" i="9"/>
  <c r="B383" i="9"/>
  <c r="B382" i="9"/>
  <c r="B381" i="9"/>
  <c r="B380" i="9"/>
  <c r="B379" i="9"/>
  <c r="B378" i="9"/>
  <c r="B377" i="9"/>
  <c r="B376" i="9"/>
  <c r="B375" i="9"/>
  <c r="B374" i="9"/>
  <c r="B373" i="9"/>
  <c r="B372" i="9"/>
  <c r="B371" i="9"/>
  <c r="B370" i="9"/>
  <c r="B369" i="9"/>
  <c r="B368" i="9"/>
  <c r="B367" i="9"/>
  <c r="B366" i="9"/>
  <c r="B365" i="9"/>
  <c r="B364" i="9"/>
  <c r="B363" i="9"/>
  <c r="B362" i="9"/>
  <c r="B361" i="9"/>
  <c r="B360" i="9"/>
  <c r="B359" i="9"/>
  <c r="B358" i="9"/>
  <c r="B357" i="9"/>
  <c r="B356" i="9"/>
  <c r="B355" i="9"/>
  <c r="B354" i="9"/>
  <c r="B353" i="9"/>
  <c r="B352" i="9"/>
  <c r="B351" i="9"/>
  <c r="B350" i="9"/>
  <c r="B349" i="9"/>
  <c r="B348" i="9"/>
  <c r="B347" i="9"/>
  <c r="B346" i="9"/>
  <c r="B345" i="9"/>
  <c r="B344" i="9"/>
  <c r="B343" i="9"/>
  <c r="B342" i="9"/>
  <c r="B341" i="9"/>
  <c r="B340" i="9"/>
  <c r="B339" i="9"/>
  <c r="B338" i="9"/>
  <c r="B337" i="9"/>
  <c r="B336" i="9"/>
  <c r="B335" i="9"/>
  <c r="B334" i="9"/>
  <c r="B333" i="9"/>
  <c r="B332" i="9"/>
  <c r="B331" i="9"/>
  <c r="B330" i="9"/>
  <c r="B329" i="9"/>
  <c r="B328" i="9"/>
  <c r="B327" i="9"/>
  <c r="B326" i="9"/>
  <c r="B325" i="9"/>
  <c r="B324" i="9"/>
  <c r="B323" i="9"/>
  <c r="B322" i="9"/>
  <c r="B321" i="9"/>
  <c r="B320" i="9"/>
  <c r="B319" i="9"/>
  <c r="B318" i="9"/>
  <c r="B317" i="9"/>
  <c r="B316" i="9"/>
  <c r="B315" i="9"/>
  <c r="B314" i="9"/>
  <c r="B313" i="9"/>
  <c r="B312" i="9"/>
  <c r="B311" i="9"/>
  <c r="B310" i="9"/>
  <c r="B309" i="9"/>
  <c r="B308" i="9"/>
  <c r="B307" i="9"/>
  <c r="B306" i="9"/>
  <c r="B305" i="9"/>
  <c r="B304" i="9"/>
  <c r="B303" i="9"/>
  <c r="B302" i="9"/>
  <c r="B301" i="9"/>
  <c r="B300" i="9"/>
  <c r="B299" i="9"/>
  <c r="B298" i="9"/>
  <c r="B297" i="9"/>
  <c r="B296" i="9"/>
  <c r="B295" i="9"/>
  <c r="B294" i="9"/>
  <c r="B293" i="9"/>
  <c r="B292" i="9"/>
  <c r="B291" i="9"/>
  <c r="B290" i="9"/>
  <c r="B289" i="9"/>
  <c r="B288" i="9"/>
  <c r="B287" i="9"/>
  <c r="B286" i="9"/>
  <c r="B285" i="9"/>
  <c r="B284" i="9"/>
  <c r="B283" i="9"/>
  <c r="B282" i="9"/>
  <c r="B281" i="9"/>
  <c r="B280" i="9"/>
  <c r="B279" i="9"/>
  <c r="B278" i="9"/>
  <c r="B277" i="9"/>
  <c r="B276" i="9"/>
  <c r="B275" i="9"/>
  <c r="B274" i="9"/>
  <c r="B273" i="9"/>
  <c r="B272" i="9"/>
  <c r="B271" i="9"/>
  <c r="B270" i="9"/>
  <c r="B269" i="9"/>
  <c r="B268" i="9"/>
  <c r="B267" i="9"/>
  <c r="B266" i="9"/>
  <c r="B265" i="9"/>
  <c r="B264" i="9"/>
  <c r="B263" i="9"/>
  <c r="B262" i="9"/>
  <c r="B261" i="9"/>
  <c r="B260" i="9"/>
  <c r="B259" i="9"/>
  <c r="B258" i="9"/>
  <c r="B257" i="9"/>
  <c r="B256" i="9"/>
  <c r="B255" i="9"/>
  <c r="B254" i="9"/>
  <c r="B253" i="9"/>
  <c r="B252" i="9"/>
  <c r="B251" i="9"/>
  <c r="B250" i="9"/>
  <c r="B249" i="9"/>
  <c r="B248" i="9"/>
  <c r="B247" i="9"/>
  <c r="B246" i="9"/>
  <c r="B245" i="9"/>
  <c r="B244" i="9"/>
  <c r="B243" i="9"/>
  <c r="B242" i="9"/>
  <c r="B241" i="9"/>
  <c r="B240" i="9"/>
  <c r="B239" i="9"/>
  <c r="B238" i="9"/>
  <c r="B237" i="9"/>
  <c r="B236" i="9"/>
  <c r="B235" i="9"/>
  <c r="B234" i="9"/>
  <c r="B233" i="9"/>
  <c r="B232" i="9"/>
  <c r="B231" i="9"/>
  <c r="B230" i="9"/>
  <c r="B229" i="9"/>
  <c r="B228" i="9"/>
  <c r="B227" i="9"/>
  <c r="B226" i="9"/>
  <c r="B225" i="9"/>
  <c r="B224" i="9"/>
  <c r="B223" i="9"/>
  <c r="B222" i="9"/>
  <c r="B221" i="9"/>
  <c r="B220" i="9"/>
  <c r="B219" i="9"/>
  <c r="B218" i="9"/>
  <c r="B217" i="9"/>
  <c r="B216" i="9"/>
  <c r="B215" i="9"/>
  <c r="B214" i="9"/>
  <c r="B213" i="9"/>
  <c r="B212" i="9"/>
  <c r="B211" i="9"/>
  <c r="B210" i="9"/>
  <c r="B209" i="9"/>
  <c r="B208" i="9"/>
  <c r="B207" i="9"/>
  <c r="B206" i="9"/>
  <c r="B205" i="9"/>
  <c r="B204" i="9"/>
  <c r="B203" i="9"/>
  <c r="B202" i="9"/>
  <c r="B201" i="9"/>
  <c r="B200" i="9"/>
  <c r="B199" i="9"/>
  <c r="B198" i="9"/>
  <c r="B197" i="9"/>
  <c r="B196" i="9"/>
  <c r="B195" i="9"/>
  <c r="B194" i="9"/>
  <c r="B193" i="9"/>
  <c r="B192" i="9"/>
  <c r="B191" i="9"/>
  <c r="B190" i="9"/>
  <c r="B189" i="9"/>
  <c r="B188" i="9"/>
  <c r="B187" i="9"/>
  <c r="B186" i="9"/>
  <c r="B185" i="9"/>
  <c r="B184" i="9"/>
  <c r="B183" i="9"/>
  <c r="B182" i="9"/>
  <c r="B181" i="9"/>
  <c r="B180" i="9"/>
  <c r="B179" i="9"/>
  <c r="B178" i="9"/>
  <c r="B177" i="9"/>
  <c r="B176" i="9"/>
  <c r="B175" i="9"/>
  <c r="B174" i="9"/>
  <c r="B173" i="9"/>
  <c r="B172" i="9"/>
  <c r="B171" i="9"/>
  <c r="B170" i="9"/>
  <c r="B169" i="9"/>
  <c r="B168" i="9"/>
  <c r="B167" i="9"/>
  <c r="B166" i="9"/>
  <c r="B165" i="9"/>
  <c r="B164" i="9"/>
  <c r="B163" i="9"/>
  <c r="B162" i="9"/>
  <c r="B161" i="9"/>
  <c r="B160" i="9"/>
  <c r="B159" i="9"/>
  <c r="B158" i="9"/>
  <c r="B157" i="9"/>
  <c r="B156" i="9"/>
  <c r="B155" i="9"/>
  <c r="B154" i="9"/>
  <c r="B153" i="9"/>
  <c r="B152" i="9"/>
  <c r="B151" i="9"/>
  <c r="B150" i="9"/>
  <c r="B149" i="9"/>
  <c r="B148" i="9"/>
  <c r="B147" i="9"/>
  <c r="B146" i="9"/>
  <c r="B145" i="9"/>
  <c r="B144" i="9"/>
  <c r="B143" i="9"/>
  <c r="B142" i="9"/>
  <c r="B141" i="9"/>
  <c r="B140" i="9"/>
  <c r="B139" i="9"/>
  <c r="B138" i="9"/>
  <c r="B137" i="9"/>
  <c r="B136" i="9"/>
  <c r="B135" i="9"/>
  <c r="B134" i="9"/>
  <c r="B133" i="9"/>
  <c r="B132" i="9"/>
  <c r="B131" i="9"/>
  <c r="B130" i="9"/>
  <c r="B129" i="9"/>
  <c r="B128" i="9"/>
  <c r="B127" i="9"/>
  <c r="B126" i="9"/>
  <c r="B125" i="9"/>
  <c r="B124" i="9"/>
  <c r="B123" i="9"/>
  <c r="B122" i="9"/>
  <c r="B121" i="9"/>
  <c r="B120" i="9"/>
  <c r="B119" i="9"/>
  <c r="B118" i="9"/>
  <c r="B117" i="9"/>
  <c r="B116" i="9"/>
  <c r="B115" i="9"/>
  <c r="B114" i="9"/>
  <c r="B113" i="9"/>
  <c r="B112" i="9"/>
  <c r="B111" i="9"/>
  <c r="B110" i="9"/>
  <c r="B109" i="9"/>
  <c r="B108" i="9"/>
  <c r="B107" i="9"/>
  <c r="B106" i="9"/>
  <c r="B105" i="9"/>
  <c r="B104" i="9"/>
  <c r="B103" i="9"/>
  <c r="B102" i="9"/>
  <c r="B101" i="9"/>
  <c r="B100" i="9"/>
  <c r="B99" i="9"/>
  <c r="B98" i="9"/>
  <c r="B97" i="9"/>
  <c r="B96" i="9"/>
  <c r="B95" i="9"/>
  <c r="B94" i="9"/>
  <c r="B93" i="9"/>
  <c r="B92" i="9"/>
  <c r="B91" i="9"/>
  <c r="B90" i="9"/>
  <c r="B89" i="9"/>
  <c r="B88" i="9"/>
  <c r="B87" i="9"/>
  <c r="B86" i="9"/>
  <c r="B85" i="9"/>
  <c r="B84" i="9"/>
  <c r="B83" i="9"/>
  <c r="B82" i="9"/>
  <c r="B81" i="9"/>
  <c r="B80" i="9"/>
  <c r="B79" i="9"/>
  <c r="B78" i="9"/>
  <c r="B77" i="9"/>
  <c r="B76" i="9"/>
  <c r="B75" i="9"/>
  <c r="B74" i="9"/>
  <c r="B73" i="9"/>
  <c r="B72" i="9"/>
  <c r="C14" i="9"/>
  <c r="C11" i="9"/>
  <c r="C7" i="9"/>
  <c r="A5" i="9"/>
  <c r="B4" i="9"/>
  <c r="B520" i="8"/>
  <c r="B519" i="8"/>
  <c r="B518" i="8"/>
  <c r="B517" i="8"/>
  <c r="B516" i="8"/>
  <c r="B515" i="8"/>
  <c r="B514" i="8"/>
  <c r="B513" i="8"/>
  <c r="B512" i="8"/>
  <c r="B511" i="8"/>
  <c r="B510" i="8"/>
  <c r="B509" i="8"/>
  <c r="B508" i="8"/>
  <c r="B507" i="8"/>
  <c r="B506" i="8"/>
  <c r="B505" i="8"/>
  <c r="B504" i="8"/>
  <c r="B503" i="8"/>
  <c r="B502" i="8"/>
  <c r="B501" i="8"/>
  <c r="B500" i="8"/>
  <c r="B499" i="8"/>
  <c r="B498" i="8"/>
  <c r="B497" i="8"/>
  <c r="B496" i="8"/>
  <c r="B495" i="8"/>
  <c r="B494" i="8"/>
  <c r="B493" i="8"/>
  <c r="B492" i="8"/>
  <c r="B491" i="8"/>
  <c r="B490" i="8"/>
  <c r="B489" i="8"/>
  <c r="B488" i="8"/>
  <c r="B487" i="8"/>
  <c r="B486" i="8"/>
  <c r="B485" i="8"/>
  <c r="B484" i="8"/>
  <c r="B483" i="8"/>
  <c r="B482" i="8"/>
  <c r="B481" i="8"/>
  <c r="B480" i="8"/>
  <c r="B479" i="8"/>
  <c r="B478" i="8"/>
  <c r="B477" i="8"/>
  <c r="B476" i="8"/>
  <c r="B475" i="8"/>
  <c r="B474" i="8"/>
  <c r="B473" i="8"/>
  <c r="B472" i="8"/>
  <c r="B471" i="8"/>
  <c r="B470" i="8"/>
  <c r="B469" i="8"/>
  <c r="B468" i="8"/>
  <c r="B467" i="8"/>
  <c r="B466" i="8"/>
  <c r="B465" i="8"/>
  <c r="B464" i="8"/>
  <c r="B463" i="8"/>
  <c r="B462" i="8"/>
  <c r="B461" i="8"/>
  <c r="B460" i="8"/>
  <c r="B459" i="8"/>
  <c r="B458" i="8"/>
  <c r="B457" i="8"/>
  <c r="B456" i="8"/>
  <c r="B455" i="8"/>
  <c r="B454" i="8"/>
  <c r="B453" i="8"/>
  <c r="B452" i="8"/>
  <c r="B451" i="8"/>
  <c r="B450" i="8"/>
  <c r="B449" i="8"/>
  <c r="B448" i="8"/>
  <c r="B447" i="8"/>
  <c r="B446" i="8"/>
  <c r="B445" i="8"/>
  <c r="B444" i="8"/>
  <c r="B443" i="8"/>
  <c r="B442" i="8"/>
  <c r="B441" i="8"/>
  <c r="B440" i="8"/>
  <c r="B439" i="8"/>
  <c r="B438" i="8"/>
  <c r="B437" i="8"/>
  <c r="B436" i="8"/>
  <c r="B435" i="8"/>
  <c r="B434" i="8"/>
  <c r="B433" i="8"/>
  <c r="B432" i="8"/>
  <c r="B431" i="8"/>
  <c r="B430" i="8"/>
  <c r="B429" i="8"/>
  <c r="B428" i="8"/>
  <c r="B427" i="8"/>
  <c r="B426" i="8"/>
  <c r="B425" i="8"/>
  <c r="B424" i="8"/>
  <c r="B423" i="8"/>
  <c r="B422" i="8"/>
  <c r="B421" i="8"/>
  <c r="B420" i="8"/>
  <c r="B419" i="8"/>
  <c r="B418" i="8"/>
  <c r="B417" i="8"/>
  <c r="B416" i="8"/>
  <c r="B415" i="8"/>
  <c r="B414" i="8"/>
  <c r="B413" i="8"/>
  <c r="B412" i="8"/>
  <c r="B411" i="8"/>
  <c r="B410" i="8"/>
  <c r="B409" i="8"/>
  <c r="B408" i="8"/>
  <c r="B407" i="8"/>
  <c r="B406" i="8"/>
  <c r="B405" i="8"/>
  <c r="B404" i="8"/>
  <c r="B403" i="8"/>
  <c r="B402" i="8"/>
  <c r="B401" i="8"/>
  <c r="B400" i="8"/>
  <c r="B399" i="8"/>
  <c r="B398" i="8"/>
  <c r="B397" i="8"/>
  <c r="B396" i="8"/>
  <c r="B395" i="8"/>
  <c r="B394" i="8"/>
  <c r="B393" i="8"/>
  <c r="B392" i="8"/>
  <c r="B391" i="8"/>
  <c r="B390" i="8"/>
  <c r="B389" i="8"/>
  <c r="B388" i="8"/>
  <c r="B387" i="8"/>
  <c r="B386" i="8"/>
  <c r="B385" i="8"/>
  <c r="B384" i="8"/>
  <c r="B383" i="8"/>
  <c r="B382" i="8"/>
  <c r="B381" i="8"/>
  <c r="B380" i="8"/>
  <c r="B379" i="8"/>
  <c r="B378" i="8"/>
  <c r="B377" i="8"/>
  <c r="B376" i="8"/>
  <c r="B375" i="8"/>
  <c r="B374" i="8"/>
  <c r="B373" i="8"/>
  <c r="B372" i="8"/>
  <c r="B371" i="8"/>
  <c r="B370" i="8"/>
  <c r="B369" i="8"/>
  <c r="B368" i="8"/>
  <c r="B367" i="8"/>
  <c r="B366" i="8"/>
  <c r="B365" i="8"/>
  <c r="B364" i="8"/>
  <c r="B363" i="8"/>
  <c r="B362" i="8"/>
  <c r="B361" i="8"/>
  <c r="B360" i="8"/>
  <c r="B359" i="8"/>
  <c r="B358" i="8"/>
  <c r="B357" i="8"/>
  <c r="B356" i="8"/>
  <c r="B355" i="8"/>
  <c r="B354" i="8"/>
  <c r="B353" i="8"/>
  <c r="B352" i="8"/>
  <c r="B351" i="8"/>
  <c r="B350" i="8"/>
  <c r="B349" i="8"/>
  <c r="B348" i="8"/>
  <c r="B347" i="8"/>
  <c r="B346" i="8"/>
  <c r="B345" i="8"/>
  <c r="B344" i="8"/>
  <c r="B343" i="8"/>
  <c r="B342" i="8"/>
  <c r="B341" i="8"/>
  <c r="B340" i="8"/>
  <c r="B339" i="8"/>
  <c r="B338" i="8"/>
  <c r="B337" i="8"/>
  <c r="B336" i="8"/>
  <c r="B335" i="8"/>
  <c r="B334" i="8"/>
  <c r="B333" i="8"/>
  <c r="B332" i="8"/>
  <c r="B331" i="8"/>
  <c r="B330" i="8"/>
  <c r="B329" i="8"/>
  <c r="B328" i="8"/>
  <c r="B327" i="8"/>
  <c r="B326" i="8"/>
  <c r="B325" i="8"/>
  <c r="B324" i="8"/>
  <c r="B323" i="8"/>
  <c r="B322" i="8"/>
  <c r="B321" i="8"/>
  <c r="B320" i="8"/>
  <c r="B319" i="8"/>
  <c r="B318" i="8"/>
  <c r="B317" i="8"/>
  <c r="B316" i="8"/>
  <c r="B315" i="8"/>
  <c r="B314" i="8"/>
  <c r="B313" i="8"/>
  <c r="B312" i="8"/>
  <c r="B311" i="8"/>
  <c r="B310" i="8"/>
  <c r="B309" i="8"/>
  <c r="B308" i="8"/>
  <c r="B307" i="8"/>
  <c r="B306" i="8"/>
  <c r="B305" i="8"/>
  <c r="B304" i="8"/>
  <c r="B303" i="8"/>
  <c r="B302" i="8"/>
  <c r="B301" i="8"/>
  <c r="B300" i="8"/>
  <c r="B299" i="8"/>
  <c r="B298" i="8"/>
  <c r="B297" i="8"/>
  <c r="B296" i="8"/>
  <c r="B295" i="8"/>
  <c r="B294" i="8"/>
  <c r="B293" i="8"/>
  <c r="B292" i="8"/>
  <c r="B291" i="8"/>
  <c r="B290" i="8"/>
  <c r="B289" i="8"/>
  <c r="B288" i="8"/>
  <c r="B287" i="8"/>
  <c r="B286" i="8"/>
  <c r="B285" i="8"/>
  <c r="B284" i="8"/>
  <c r="B283" i="8"/>
  <c r="B282" i="8"/>
  <c r="B281" i="8"/>
  <c r="B280" i="8"/>
  <c r="B279" i="8"/>
  <c r="B278" i="8"/>
  <c r="B277" i="8"/>
  <c r="B276" i="8"/>
  <c r="B275" i="8"/>
  <c r="B274" i="8"/>
  <c r="B273" i="8"/>
  <c r="B272" i="8"/>
  <c r="B271" i="8"/>
  <c r="B270" i="8"/>
  <c r="B269" i="8"/>
  <c r="B268" i="8"/>
  <c r="B267" i="8"/>
  <c r="B266" i="8"/>
  <c r="B265" i="8"/>
  <c r="B264" i="8"/>
  <c r="B263" i="8"/>
  <c r="B262" i="8"/>
  <c r="B261" i="8"/>
  <c r="B260" i="8"/>
  <c r="B259" i="8"/>
  <c r="B258" i="8"/>
  <c r="B257" i="8"/>
  <c r="B256" i="8"/>
  <c r="B255" i="8"/>
  <c r="B254" i="8"/>
  <c r="B253" i="8"/>
  <c r="B252" i="8"/>
  <c r="B251" i="8"/>
  <c r="B250" i="8"/>
  <c r="B249" i="8"/>
  <c r="B248" i="8"/>
  <c r="B247" i="8"/>
  <c r="B246" i="8"/>
  <c r="B245" i="8"/>
  <c r="B244" i="8"/>
  <c r="B243" i="8"/>
  <c r="B242" i="8"/>
  <c r="B241" i="8"/>
  <c r="B240" i="8"/>
  <c r="B239" i="8"/>
  <c r="B238" i="8"/>
  <c r="B237" i="8"/>
  <c r="B236" i="8"/>
  <c r="B235" i="8"/>
  <c r="B234" i="8"/>
  <c r="B233" i="8"/>
  <c r="B232" i="8"/>
  <c r="B231" i="8"/>
  <c r="B230" i="8"/>
  <c r="B229" i="8"/>
  <c r="B228" i="8"/>
  <c r="B227" i="8"/>
  <c r="B226" i="8"/>
  <c r="B225" i="8"/>
  <c r="B224" i="8"/>
  <c r="B223" i="8"/>
  <c r="B222" i="8"/>
  <c r="B221" i="8"/>
  <c r="B220" i="8"/>
  <c r="B219" i="8"/>
  <c r="B218" i="8"/>
  <c r="B217" i="8"/>
  <c r="B216" i="8"/>
  <c r="B215" i="8"/>
  <c r="B214" i="8"/>
  <c r="B213" i="8"/>
  <c r="B212" i="8"/>
  <c r="B211" i="8"/>
  <c r="B210" i="8"/>
  <c r="B209" i="8"/>
  <c r="B208" i="8"/>
  <c r="B207" i="8"/>
  <c r="B206" i="8"/>
  <c r="B205" i="8"/>
  <c r="B204" i="8"/>
  <c r="B203" i="8"/>
  <c r="B202" i="8"/>
  <c r="B201" i="8"/>
  <c r="B200" i="8"/>
  <c r="B199" i="8"/>
  <c r="B198" i="8"/>
  <c r="B197" i="8"/>
  <c r="B196" i="8"/>
  <c r="B195" i="8"/>
  <c r="B194" i="8"/>
  <c r="B193" i="8"/>
  <c r="B192" i="8"/>
  <c r="B191" i="8"/>
  <c r="B190" i="8"/>
  <c r="B189" i="8"/>
  <c r="B188" i="8"/>
  <c r="B187" i="8"/>
  <c r="B186" i="8"/>
  <c r="B185" i="8"/>
  <c r="B184" i="8"/>
  <c r="B183" i="8"/>
  <c r="B182" i="8"/>
  <c r="B181" i="8"/>
  <c r="B180" i="8"/>
  <c r="B179" i="8"/>
  <c r="B178" i="8"/>
  <c r="B177" i="8"/>
  <c r="B176" i="8"/>
  <c r="B175" i="8"/>
  <c r="B174" i="8"/>
  <c r="B173" i="8"/>
  <c r="B172" i="8"/>
  <c r="B171" i="8"/>
  <c r="B170" i="8"/>
  <c r="B169" i="8"/>
  <c r="B168" i="8"/>
  <c r="B167" i="8"/>
  <c r="B166" i="8"/>
  <c r="B165" i="8"/>
  <c r="B164" i="8"/>
  <c r="B163" i="8"/>
  <c r="B162" i="8"/>
  <c r="B161" i="8"/>
  <c r="B160" i="8"/>
  <c r="B159" i="8"/>
  <c r="B158" i="8"/>
  <c r="B157" i="8"/>
  <c r="B156" i="8"/>
  <c r="B155" i="8"/>
  <c r="B154" i="8"/>
  <c r="B153" i="8"/>
  <c r="B152" i="8"/>
  <c r="B151" i="8"/>
  <c r="B150" i="8"/>
  <c r="B149" i="8"/>
  <c r="B148" i="8"/>
  <c r="B147" i="8"/>
  <c r="B146" i="8"/>
  <c r="B145" i="8"/>
  <c r="B144" i="8"/>
  <c r="B143" i="8"/>
  <c r="B142" i="8"/>
  <c r="B141" i="8"/>
  <c r="B140" i="8"/>
  <c r="B139" i="8"/>
  <c r="B138" i="8"/>
  <c r="B137" i="8"/>
  <c r="B136" i="8"/>
  <c r="B135" i="8"/>
  <c r="B134" i="8"/>
  <c r="B133" i="8"/>
  <c r="B132" i="8"/>
  <c r="B131" i="8"/>
  <c r="B130" i="8"/>
  <c r="B129" i="8"/>
  <c r="B128" i="8"/>
  <c r="B127" i="8"/>
  <c r="B126" i="8"/>
  <c r="B125" i="8"/>
  <c r="B124" i="8"/>
  <c r="B123" i="8"/>
  <c r="B122" i="8"/>
  <c r="B121" i="8"/>
  <c r="B120" i="8"/>
  <c r="B119" i="8"/>
  <c r="B118" i="8"/>
  <c r="B117" i="8"/>
  <c r="B116" i="8"/>
  <c r="B115" i="8"/>
  <c r="B114" i="8"/>
  <c r="B113" i="8"/>
  <c r="B112" i="8"/>
  <c r="B111" i="8"/>
  <c r="B110" i="8"/>
  <c r="B109" i="8"/>
  <c r="B108" i="8"/>
  <c r="B107" i="8"/>
  <c r="B106" i="8"/>
  <c r="B105" i="8"/>
  <c r="B104" i="8"/>
  <c r="B103" i="8"/>
  <c r="B102" i="8"/>
  <c r="B101" i="8"/>
  <c r="B100" i="8"/>
  <c r="B99" i="8"/>
  <c r="B98" i="8"/>
  <c r="B97" i="8"/>
  <c r="B96" i="8"/>
  <c r="B95" i="8"/>
  <c r="B94" i="8"/>
  <c r="B93" i="8"/>
  <c r="B92" i="8"/>
  <c r="B91" i="8"/>
  <c r="B90" i="8"/>
  <c r="B89" i="8"/>
  <c r="B88" i="8"/>
  <c r="B87" i="8"/>
  <c r="B86" i="8"/>
  <c r="B85" i="8"/>
  <c r="B84" i="8"/>
  <c r="B83" i="8"/>
  <c r="B82" i="8"/>
  <c r="B81" i="8"/>
  <c r="B80" i="8"/>
  <c r="B79" i="8"/>
  <c r="B78" i="8"/>
  <c r="B77" i="8"/>
  <c r="B76" i="8"/>
  <c r="B75" i="8"/>
  <c r="B74" i="8"/>
  <c r="B73" i="8"/>
  <c r="B72" i="8"/>
  <c r="D14" i="8"/>
  <c r="D11" i="8"/>
  <c r="D7" i="8"/>
  <c r="A5" i="8"/>
  <c r="B4" i="8"/>
  <c r="B23" i="5"/>
  <c r="B24" i="5"/>
  <c r="B25" i="5"/>
  <c r="B26"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B267" i="5"/>
  <c r="B268" i="5"/>
  <c r="B269" i="5"/>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B299" i="5"/>
  <c r="B300" i="5"/>
  <c r="B301" i="5"/>
  <c r="B302" i="5"/>
  <c r="B303" i="5"/>
  <c r="B304" i="5"/>
  <c r="B305" i="5"/>
  <c r="B306" i="5"/>
  <c r="B307" i="5"/>
  <c r="B308" i="5"/>
  <c r="B309" i="5"/>
  <c r="B310" i="5"/>
  <c r="B311" i="5"/>
  <c r="B312" i="5"/>
  <c r="B313" i="5"/>
  <c r="B314" i="5"/>
  <c r="B315" i="5"/>
  <c r="B316" i="5"/>
  <c r="B317" i="5"/>
  <c r="B318" i="5"/>
  <c r="B319" i="5"/>
  <c r="B320" i="5"/>
  <c r="B321" i="5"/>
  <c r="B322" i="5"/>
  <c r="B323" i="5"/>
  <c r="B324" i="5"/>
  <c r="B325" i="5"/>
  <c r="B326" i="5"/>
  <c r="B327" i="5"/>
  <c r="B328" i="5"/>
  <c r="B329" i="5"/>
  <c r="B330" i="5"/>
  <c r="B331" i="5"/>
  <c r="B332" i="5"/>
  <c r="B333" i="5"/>
  <c r="B334" i="5"/>
  <c r="B335" i="5"/>
  <c r="B336" i="5"/>
  <c r="B337" i="5"/>
  <c r="B338" i="5"/>
  <c r="B339" i="5"/>
  <c r="B340" i="5"/>
  <c r="B341" i="5"/>
  <c r="B342" i="5"/>
  <c r="B343" i="5"/>
  <c r="B344" i="5"/>
  <c r="B345" i="5"/>
  <c r="B346" i="5"/>
  <c r="B347" i="5"/>
  <c r="B348" i="5"/>
  <c r="B349" i="5"/>
  <c r="B350" i="5"/>
  <c r="B351" i="5"/>
  <c r="B352" i="5"/>
  <c r="B353" i="5"/>
  <c r="B354" i="5"/>
  <c r="B355" i="5"/>
  <c r="B356" i="5"/>
  <c r="B357" i="5"/>
  <c r="B358" i="5"/>
  <c r="B359" i="5"/>
  <c r="B360" i="5"/>
  <c r="B361" i="5"/>
  <c r="B362" i="5"/>
  <c r="B363" i="5"/>
  <c r="B364" i="5"/>
  <c r="B365" i="5"/>
  <c r="B366" i="5"/>
  <c r="B367" i="5"/>
  <c r="B368" i="5"/>
  <c r="B369" i="5"/>
  <c r="B370" i="5"/>
  <c r="B371" i="5"/>
  <c r="B372" i="5"/>
  <c r="B373" i="5"/>
  <c r="B374" i="5"/>
  <c r="B375" i="5"/>
  <c r="B376" i="5"/>
  <c r="B377" i="5"/>
  <c r="B378" i="5"/>
  <c r="B379" i="5"/>
  <c r="B380" i="5"/>
  <c r="B381" i="5"/>
  <c r="B382" i="5"/>
  <c r="B383" i="5"/>
  <c r="B384" i="5"/>
  <c r="B385" i="5"/>
  <c r="B386" i="5"/>
  <c r="B387" i="5"/>
  <c r="B388" i="5"/>
  <c r="B389" i="5"/>
  <c r="B390" i="5"/>
  <c r="B391" i="5"/>
  <c r="B392" i="5"/>
  <c r="B393" i="5"/>
  <c r="B394" i="5"/>
  <c r="B395" i="5"/>
  <c r="B396" i="5"/>
  <c r="B397" i="5"/>
  <c r="B398" i="5"/>
  <c r="B399" i="5"/>
  <c r="B400" i="5"/>
  <c r="B401" i="5"/>
  <c r="B402" i="5"/>
  <c r="B403" i="5"/>
  <c r="B404" i="5"/>
  <c r="B405" i="5"/>
  <c r="B406" i="5"/>
  <c r="B407" i="5"/>
  <c r="B408" i="5"/>
  <c r="B409" i="5"/>
  <c r="B410" i="5"/>
  <c r="B411" i="5"/>
  <c r="B412" i="5"/>
  <c r="B413" i="5"/>
  <c r="B414" i="5"/>
  <c r="B415" i="5"/>
  <c r="B416" i="5"/>
  <c r="B417" i="5"/>
  <c r="B418" i="5"/>
  <c r="B419" i="5"/>
  <c r="B420" i="5"/>
  <c r="B421" i="5"/>
  <c r="B422" i="5"/>
  <c r="B423" i="5"/>
  <c r="B424" i="5"/>
  <c r="B425" i="5"/>
  <c r="B426" i="5"/>
  <c r="B427" i="5"/>
  <c r="B428" i="5"/>
  <c r="B429" i="5"/>
  <c r="B430" i="5"/>
  <c r="B431" i="5"/>
  <c r="B432" i="5"/>
  <c r="B433" i="5"/>
  <c r="B434" i="5"/>
  <c r="B435" i="5"/>
  <c r="B436" i="5"/>
  <c r="B437" i="5"/>
  <c r="B438" i="5"/>
  <c r="B439" i="5"/>
  <c r="B440" i="5"/>
  <c r="B441" i="5"/>
  <c r="B442" i="5"/>
  <c r="B443" i="5"/>
  <c r="B444" i="5"/>
  <c r="B445" i="5"/>
  <c r="B446" i="5"/>
  <c r="B447" i="5"/>
  <c r="B448" i="5"/>
  <c r="B449" i="5"/>
  <c r="B450" i="5"/>
  <c r="B451" i="5"/>
  <c r="B452" i="5"/>
  <c r="B453" i="5"/>
  <c r="B454" i="5"/>
  <c r="B455" i="5"/>
  <c r="B456" i="5"/>
  <c r="B457" i="5"/>
  <c r="B458" i="5"/>
  <c r="B459" i="5"/>
  <c r="B460" i="5"/>
  <c r="B461" i="5"/>
  <c r="B462" i="5"/>
  <c r="B463" i="5"/>
  <c r="B464" i="5"/>
  <c r="B465" i="5"/>
  <c r="B466" i="5"/>
  <c r="B467" i="5"/>
  <c r="B468" i="5"/>
  <c r="B469" i="5"/>
  <c r="B470" i="5"/>
  <c r="B471" i="5"/>
  <c r="B472" i="5"/>
  <c r="B473" i="5"/>
  <c r="B474" i="5"/>
  <c r="B475" i="5"/>
  <c r="B476" i="5"/>
  <c r="B477" i="5"/>
  <c r="B478" i="5"/>
  <c r="B479" i="5"/>
  <c r="B480" i="5"/>
  <c r="B481" i="5"/>
  <c r="B482" i="5"/>
  <c r="B483" i="5"/>
  <c r="B484" i="5"/>
  <c r="B485" i="5"/>
  <c r="B486" i="5"/>
  <c r="B487" i="5"/>
  <c r="B488" i="5"/>
  <c r="B489" i="5"/>
  <c r="B490" i="5"/>
  <c r="B491" i="5"/>
  <c r="B492" i="5"/>
  <c r="B493" i="5"/>
  <c r="B494" i="5"/>
  <c r="B495" i="5"/>
  <c r="B496" i="5"/>
  <c r="B497" i="5"/>
  <c r="B498" i="5"/>
  <c r="B499" i="5"/>
  <c r="B500" i="5"/>
  <c r="B501" i="5"/>
  <c r="B502" i="5"/>
  <c r="B503" i="5"/>
  <c r="B504" i="5"/>
  <c r="B505" i="5"/>
  <c r="B506" i="5"/>
  <c r="B507" i="5"/>
  <c r="B508" i="5"/>
  <c r="B509" i="5"/>
  <c r="B510" i="5"/>
  <c r="B511" i="5"/>
  <c r="B512" i="5"/>
  <c r="B513" i="5"/>
  <c r="B514" i="5"/>
  <c r="B515" i="5"/>
  <c r="B516" i="5"/>
  <c r="B517" i="5"/>
  <c r="B518" i="5"/>
  <c r="B519" i="5"/>
  <c r="B520" i="5"/>
  <c r="B22" i="5"/>
  <c r="B23" i="4"/>
  <c r="B24" i="4"/>
  <c r="B25" i="4"/>
  <c r="B26"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B301" i="4"/>
  <c r="B302" i="4"/>
  <c r="B303" i="4"/>
  <c r="B304" i="4"/>
  <c r="B305" i="4"/>
  <c r="B306" i="4"/>
  <c r="B307" i="4"/>
  <c r="B308" i="4"/>
  <c r="B309" i="4"/>
  <c r="B310" i="4"/>
  <c r="B311" i="4"/>
  <c r="B312" i="4"/>
  <c r="B313" i="4"/>
  <c r="B314" i="4"/>
  <c r="B315" i="4"/>
  <c r="B316" i="4"/>
  <c r="B317" i="4"/>
  <c r="B318" i="4"/>
  <c r="B319" i="4"/>
  <c r="B320" i="4"/>
  <c r="B321" i="4"/>
  <c r="B322" i="4"/>
  <c r="B323" i="4"/>
  <c r="B324" i="4"/>
  <c r="B325" i="4"/>
  <c r="B326" i="4"/>
  <c r="B327" i="4"/>
  <c r="B328" i="4"/>
  <c r="B329" i="4"/>
  <c r="B330" i="4"/>
  <c r="B331" i="4"/>
  <c r="B332" i="4"/>
  <c r="B333" i="4"/>
  <c r="B334" i="4"/>
  <c r="B335" i="4"/>
  <c r="B336" i="4"/>
  <c r="B337" i="4"/>
  <c r="B338" i="4"/>
  <c r="B339" i="4"/>
  <c r="B340" i="4"/>
  <c r="B341" i="4"/>
  <c r="B342" i="4"/>
  <c r="B343" i="4"/>
  <c r="B344" i="4"/>
  <c r="B345" i="4"/>
  <c r="B346" i="4"/>
  <c r="B347" i="4"/>
  <c r="B348" i="4"/>
  <c r="B349" i="4"/>
  <c r="B350" i="4"/>
  <c r="B351" i="4"/>
  <c r="B352" i="4"/>
  <c r="B353" i="4"/>
  <c r="B354" i="4"/>
  <c r="B355" i="4"/>
  <c r="B356" i="4"/>
  <c r="B357" i="4"/>
  <c r="B358" i="4"/>
  <c r="B359" i="4"/>
  <c r="B360" i="4"/>
  <c r="B361" i="4"/>
  <c r="B362" i="4"/>
  <c r="B363" i="4"/>
  <c r="B364" i="4"/>
  <c r="B365" i="4"/>
  <c r="B366" i="4"/>
  <c r="B367" i="4"/>
  <c r="B368" i="4"/>
  <c r="B369" i="4"/>
  <c r="B370" i="4"/>
  <c r="B371" i="4"/>
  <c r="B372" i="4"/>
  <c r="B373" i="4"/>
  <c r="B374" i="4"/>
  <c r="B375" i="4"/>
  <c r="B376" i="4"/>
  <c r="B377" i="4"/>
  <c r="B378" i="4"/>
  <c r="B379" i="4"/>
  <c r="B380" i="4"/>
  <c r="B381" i="4"/>
  <c r="B382" i="4"/>
  <c r="B383" i="4"/>
  <c r="B384" i="4"/>
  <c r="B385" i="4"/>
  <c r="B386" i="4"/>
  <c r="B387" i="4"/>
  <c r="B388" i="4"/>
  <c r="B389" i="4"/>
  <c r="B390" i="4"/>
  <c r="B391" i="4"/>
  <c r="B392" i="4"/>
  <c r="B393" i="4"/>
  <c r="B394" i="4"/>
  <c r="B395" i="4"/>
  <c r="B396" i="4"/>
  <c r="B397" i="4"/>
  <c r="B398" i="4"/>
  <c r="B399" i="4"/>
  <c r="B400" i="4"/>
  <c r="B401" i="4"/>
  <c r="B402" i="4"/>
  <c r="B403" i="4"/>
  <c r="B404" i="4"/>
  <c r="B405" i="4"/>
  <c r="B406" i="4"/>
  <c r="B407" i="4"/>
  <c r="B408" i="4"/>
  <c r="B409" i="4"/>
  <c r="B410" i="4"/>
  <c r="B411" i="4"/>
  <c r="B412" i="4"/>
  <c r="B413" i="4"/>
  <c r="B414" i="4"/>
  <c r="B415" i="4"/>
  <c r="B416" i="4"/>
  <c r="B417" i="4"/>
  <c r="B418" i="4"/>
  <c r="B419" i="4"/>
  <c r="B420" i="4"/>
  <c r="B421" i="4"/>
  <c r="B422" i="4"/>
  <c r="B423" i="4"/>
  <c r="B424" i="4"/>
  <c r="B425" i="4"/>
  <c r="B426" i="4"/>
  <c r="B427" i="4"/>
  <c r="B428" i="4"/>
  <c r="B429" i="4"/>
  <c r="B430" i="4"/>
  <c r="B431" i="4"/>
  <c r="B432" i="4"/>
  <c r="B433" i="4"/>
  <c r="B434" i="4"/>
  <c r="B435" i="4"/>
  <c r="B436" i="4"/>
  <c r="B437" i="4"/>
  <c r="B438" i="4"/>
  <c r="B439" i="4"/>
  <c r="B440" i="4"/>
  <c r="B441" i="4"/>
  <c r="B442" i="4"/>
  <c r="B443" i="4"/>
  <c r="B444" i="4"/>
  <c r="B445" i="4"/>
  <c r="B446" i="4"/>
  <c r="B447" i="4"/>
  <c r="B448" i="4"/>
  <c r="B449" i="4"/>
  <c r="B450" i="4"/>
  <c r="B451" i="4"/>
  <c r="B452" i="4"/>
  <c r="B453" i="4"/>
  <c r="B454" i="4"/>
  <c r="B455" i="4"/>
  <c r="B456" i="4"/>
  <c r="B457" i="4"/>
  <c r="B458" i="4"/>
  <c r="B459" i="4"/>
  <c r="B460" i="4"/>
  <c r="B461" i="4"/>
  <c r="B462" i="4"/>
  <c r="B463" i="4"/>
  <c r="B464" i="4"/>
  <c r="B465" i="4"/>
  <c r="B466" i="4"/>
  <c r="B467" i="4"/>
  <c r="B468" i="4"/>
  <c r="B469" i="4"/>
  <c r="B470" i="4"/>
  <c r="B471" i="4"/>
  <c r="B472" i="4"/>
  <c r="B473" i="4"/>
  <c r="B474" i="4"/>
  <c r="B475" i="4"/>
  <c r="B476" i="4"/>
  <c r="B477" i="4"/>
  <c r="B478" i="4"/>
  <c r="B479" i="4"/>
  <c r="B480" i="4"/>
  <c r="B481" i="4"/>
  <c r="B482" i="4"/>
  <c r="B483" i="4"/>
  <c r="B484" i="4"/>
  <c r="B485" i="4"/>
  <c r="B486" i="4"/>
  <c r="B487" i="4"/>
  <c r="B488" i="4"/>
  <c r="B489" i="4"/>
  <c r="B490" i="4"/>
  <c r="B491" i="4"/>
  <c r="B492" i="4"/>
  <c r="B493" i="4"/>
  <c r="B494" i="4"/>
  <c r="B495" i="4"/>
  <c r="B496" i="4"/>
  <c r="B497" i="4"/>
  <c r="B498" i="4"/>
  <c r="B499" i="4"/>
  <c r="B500" i="4"/>
  <c r="B501" i="4"/>
  <c r="B502" i="4"/>
  <c r="B503" i="4"/>
  <c r="B504" i="4"/>
  <c r="B505" i="4"/>
  <c r="B506" i="4"/>
  <c r="B507" i="4"/>
  <c r="B508" i="4"/>
  <c r="B509" i="4"/>
  <c r="B510" i="4"/>
  <c r="B511" i="4"/>
  <c r="B512" i="4"/>
  <c r="B513" i="4"/>
  <c r="B514" i="4"/>
  <c r="B515" i="4"/>
  <c r="B516" i="4"/>
  <c r="B517" i="4"/>
  <c r="B518" i="4"/>
  <c r="B519" i="4"/>
  <c r="B520" i="4"/>
  <c r="B22" i="4"/>
  <c r="B23" i="3"/>
  <c r="B24" i="3"/>
  <c r="B25" i="3"/>
  <c r="B26"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69" i="3"/>
  <c r="B270"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B341" i="3"/>
  <c r="B342" i="3"/>
  <c r="B343" i="3"/>
  <c r="B344" i="3"/>
  <c r="B345" i="3"/>
  <c r="B346" i="3"/>
  <c r="B347" i="3"/>
  <c r="B348" i="3"/>
  <c r="B349" i="3"/>
  <c r="B350" i="3"/>
  <c r="B351" i="3"/>
  <c r="B352" i="3"/>
  <c r="B353" i="3"/>
  <c r="B354" i="3"/>
  <c r="B355" i="3"/>
  <c r="B356" i="3"/>
  <c r="B357" i="3"/>
  <c r="B358" i="3"/>
  <c r="B359" i="3"/>
  <c r="B360" i="3"/>
  <c r="B361" i="3"/>
  <c r="B362" i="3"/>
  <c r="B363" i="3"/>
  <c r="B364" i="3"/>
  <c r="B365" i="3"/>
  <c r="B366" i="3"/>
  <c r="B367" i="3"/>
  <c r="B368" i="3"/>
  <c r="B369" i="3"/>
  <c r="B370" i="3"/>
  <c r="B371" i="3"/>
  <c r="B372" i="3"/>
  <c r="B373" i="3"/>
  <c r="B374" i="3"/>
  <c r="B375" i="3"/>
  <c r="B376" i="3"/>
  <c r="B377" i="3"/>
  <c r="B378" i="3"/>
  <c r="B379" i="3"/>
  <c r="B380" i="3"/>
  <c r="B381" i="3"/>
  <c r="B382" i="3"/>
  <c r="B383" i="3"/>
  <c r="B384" i="3"/>
  <c r="B385" i="3"/>
  <c r="B386" i="3"/>
  <c r="B387" i="3"/>
  <c r="B388" i="3"/>
  <c r="B389" i="3"/>
  <c r="B390" i="3"/>
  <c r="B391" i="3"/>
  <c r="B392" i="3"/>
  <c r="B393" i="3"/>
  <c r="B394" i="3"/>
  <c r="B395" i="3"/>
  <c r="B396" i="3"/>
  <c r="B397" i="3"/>
  <c r="B398" i="3"/>
  <c r="B399" i="3"/>
  <c r="B400" i="3"/>
  <c r="B401" i="3"/>
  <c r="B402" i="3"/>
  <c r="B403" i="3"/>
  <c r="B404" i="3"/>
  <c r="B405" i="3"/>
  <c r="B406" i="3"/>
  <c r="B407" i="3"/>
  <c r="B408" i="3"/>
  <c r="B409" i="3"/>
  <c r="B410" i="3"/>
  <c r="B411" i="3"/>
  <c r="B412" i="3"/>
  <c r="B413" i="3"/>
  <c r="B414" i="3"/>
  <c r="B415" i="3"/>
  <c r="B416" i="3"/>
  <c r="B417" i="3"/>
  <c r="B418" i="3"/>
  <c r="B419" i="3"/>
  <c r="B420" i="3"/>
  <c r="B421" i="3"/>
  <c r="B422" i="3"/>
  <c r="B423" i="3"/>
  <c r="B424" i="3"/>
  <c r="B425" i="3"/>
  <c r="B426" i="3"/>
  <c r="B427" i="3"/>
  <c r="B428" i="3"/>
  <c r="B429" i="3"/>
  <c r="B430" i="3"/>
  <c r="B431" i="3"/>
  <c r="B432" i="3"/>
  <c r="B433" i="3"/>
  <c r="B434" i="3"/>
  <c r="B435" i="3"/>
  <c r="B436" i="3"/>
  <c r="B437" i="3"/>
  <c r="B438" i="3"/>
  <c r="B439" i="3"/>
  <c r="B440" i="3"/>
  <c r="B441" i="3"/>
  <c r="B442" i="3"/>
  <c r="B443" i="3"/>
  <c r="B444" i="3"/>
  <c r="B445" i="3"/>
  <c r="B446" i="3"/>
  <c r="B447" i="3"/>
  <c r="B448" i="3"/>
  <c r="B449" i="3"/>
  <c r="B450" i="3"/>
  <c r="B451" i="3"/>
  <c r="B452" i="3"/>
  <c r="B453" i="3"/>
  <c r="B454" i="3"/>
  <c r="B455" i="3"/>
  <c r="B456" i="3"/>
  <c r="B457" i="3"/>
  <c r="B458" i="3"/>
  <c r="B459" i="3"/>
  <c r="B460" i="3"/>
  <c r="B461" i="3"/>
  <c r="B462" i="3"/>
  <c r="B463" i="3"/>
  <c r="B464" i="3"/>
  <c r="B465" i="3"/>
  <c r="B466" i="3"/>
  <c r="B467" i="3"/>
  <c r="B468" i="3"/>
  <c r="B469" i="3"/>
  <c r="B470" i="3"/>
  <c r="B471" i="3"/>
  <c r="B472" i="3"/>
  <c r="B473" i="3"/>
  <c r="B474" i="3"/>
  <c r="B475" i="3"/>
  <c r="B476" i="3"/>
  <c r="B477" i="3"/>
  <c r="B478" i="3"/>
  <c r="B479" i="3"/>
  <c r="B480" i="3"/>
  <c r="B481" i="3"/>
  <c r="B482" i="3"/>
  <c r="B483" i="3"/>
  <c r="B484" i="3"/>
  <c r="B485" i="3"/>
  <c r="B486" i="3"/>
  <c r="B487" i="3"/>
  <c r="B488" i="3"/>
  <c r="B489" i="3"/>
  <c r="B490" i="3"/>
  <c r="B491" i="3"/>
  <c r="B492" i="3"/>
  <c r="B493" i="3"/>
  <c r="B494" i="3"/>
  <c r="B495" i="3"/>
  <c r="B496" i="3"/>
  <c r="B497" i="3"/>
  <c r="B498" i="3"/>
  <c r="B499" i="3"/>
  <c r="B500" i="3"/>
  <c r="B501" i="3"/>
  <c r="B502" i="3"/>
  <c r="B503" i="3"/>
  <c r="B504" i="3"/>
  <c r="B505" i="3"/>
  <c r="B506" i="3"/>
  <c r="B507" i="3"/>
  <c r="B508" i="3"/>
  <c r="B509" i="3"/>
  <c r="B510" i="3"/>
  <c r="B511" i="3"/>
  <c r="B512" i="3"/>
  <c r="B513" i="3"/>
  <c r="B514" i="3"/>
  <c r="B515" i="3"/>
  <c r="B516" i="3"/>
  <c r="B517" i="3"/>
  <c r="B518" i="3"/>
  <c r="B519" i="3"/>
  <c r="B520" i="3"/>
  <c r="B22" i="3"/>
  <c r="E33" i="6"/>
  <c r="D33" i="6"/>
  <c r="C33" i="6"/>
  <c r="E10" i="6"/>
  <c r="D10" i="6"/>
  <c r="B57" i="6" s="1"/>
  <c r="C10" i="6"/>
  <c r="B56" i="6" s="1"/>
  <c r="B10" i="6"/>
  <c r="B33" i="6" s="1"/>
  <c r="B8" i="1"/>
  <c r="E11" i="13" s="1"/>
  <c r="B7" i="1"/>
  <c r="B6" i="1"/>
  <c r="D14" i="4" s="1"/>
  <c r="B5" i="1"/>
  <c r="D18" i="14" s="1"/>
  <c r="B4" i="1"/>
  <c r="B3" i="1"/>
  <c r="C18" i="14" s="1"/>
  <c r="B2" i="1"/>
  <c r="B15" i="12" s="1"/>
  <c r="B1" i="1"/>
  <c r="A5" i="5"/>
  <c r="A5" i="4"/>
  <c r="A5" i="3"/>
  <c r="J28" i="6"/>
  <c r="I28" i="6"/>
  <c r="H28" i="6"/>
  <c r="D13" i="5"/>
  <c r="D10" i="3"/>
  <c r="J9" i="6"/>
  <c r="A30" i="15" s="1"/>
  <c r="I9" i="6"/>
  <c r="A29" i="15" s="1"/>
  <c r="H9" i="6"/>
  <c r="A28" i="15" s="1"/>
  <c r="B58" i="6"/>
  <c r="B55" i="6"/>
  <c r="B4" i="5"/>
  <c r="B4" i="4"/>
  <c r="B4" i="3"/>
  <c r="D15" i="5"/>
  <c r="B13" i="8" l="1"/>
  <c r="E14" i="13"/>
  <c r="B13" i="14"/>
  <c r="E18" i="11"/>
  <c r="E12" i="9"/>
  <c r="B11" i="10"/>
  <c r="E10" i="11"/>
  <c r="B8" i="12"/>
  <c r="E8" i="9"/>
  <c r="E7" i="13"/>
  <c r="E9" i="13" s="1"/>
  <c r="E17" i="13" s="1"/>
  <c r="B18" i="14"/>
  <c r="E28" i="6"/>
  <c r="E15" i="9"/>
  <c r="B14" i="10"/>
  <c r="E13" i="11"/>
  <c r="B12" i="12"/>
  <c r="F12" i="12" s="1"/>
  <c r="O19" i="6" s="1"/>
  <c r="B18" i="8"/>
  <c r="B14" i="14"/>
  <c r="E14" i="14"/>
  <c r="B10" i="8"/>
  <c r="B16" i="8" s="1"/>
  <c r="B10" i="14"/>
  <c r="B7" i="10"/>
  <c r="D13" i="3"/>
  <c r="B8" i="8"/>
  <c r="D10" i="8"/>
  <c r="D16" i="8" s="1"/>
  <c r="B12" i="8"/>
  <c r="D13" i="8"/>
  <c r="B15" i="8"/>
  <c r="D18" i="8"/>
  <c r="E7" i="9"/>
  <c r="C10" i="9"/>
  <c r="F10" i="9" s="1"/>
  <c r="L17" i="6" s="1"/>
  <c r="E11" i="9"/>
  <c r="C13" i="9"/>
  <c r="E14" i="9"/>
  <c r="C18" i="9"/>
  <c r="D7" i="10"/>
  <c r="B10" i="10"/>
  <c r="B16" i="10" s="1"/>
  <c r="D11" i="10"/>
  <c r="B13" i="10"/>
  <c r="D14" i="10"/>
  <c r="B18" i="10"/>
  <c r="C7" i="11"/>
  <c r="C9" i="11" s="1"/>
  <c r="E8" i="11"/>
  <c r="F8" i="11" s="1"/>
  <c r="N13" i="6" s="1"/>
  <c r="C11" i="11"/>
  <c r="E12" i="11"/>
  <c r="C14" i="11"/>
  <c r="E15" i="11"/>
  <c r="B7" i="12"/>
  <c r="D8" i="12"/>
  <c r="F8" i="12" s="1"/>
  <c r="O13" i="6" s="1"/>
  <c r="B11" i="12"/>
  <c r="D12" i="12"/>
  <c r="B14" i="12"/>
  <c r="D15" i="12"/>
  <c r="C8" i="13"/>
  <c r="E10" i="13"/>
  <c r="E16" i="13" s="1"/>
  <c r="C12" i="13"/>
  <c r="E13" i="13"/>
  <c r="C15" i="13"/>
  <c r="E18" i="13"/>
  <c r="B8" i="14"/>
  <c r="D10" i="14"/>
  <c r="D16" i="14" s="1"/>
  <c r="B12" i="14"/>
  <c r="D13" i="14"/>
  <c r="B15" i="14"/>
  <c r="D14" i="5"/>
  <c r="C8" i="8"/>
  <c r="E10" i="8"/>
  <c r="E16" i="8" s="1"/>
  <c r="C12" i="8"/>
  <c r="E13" i="8"/>
  <c r="C15" i="8"/>
  <c r="E18" i="8"/>
  <c r="B8" i="9"/>
  <c r="D10" i="9"/>
  <c r="D16" i="9" s="1"/>
  <c r="B12" i="9"/>
  <c r="D13" i="9"/>
  <c r="B15" i="9"/>
  <c r="D18" i="9"/>
  <c r="E7" i="10"/>
  <c r="C10" i="10"/>
  <c r="C16" i="10" s="1"/>
  <c r="E11" i="10"/>
  <c r="C13" i="10"/>
  <c r="E14" i="10"/>
  <c r="C18" i="10"/>
  <c r="D7" i="11"/>
  <c r="B10" i="11"/>
  <c r="B16" i="11" s="1"/>
  <c r="D11" i="11"/>
  <c r="B13" i="11"/>
  <c r="D14" i="11"/>
  <c r="B18" i="11"/>
  <c r="C7" i="12"/>
  <c r="E8" i="12"/>
  <c r="C11" i="12"/>
  <c r="E12" i="12"/>
  <c r="C14" i="12"/>
  <c r="E15" i="12"/>
  <c r="B7" i="13"/>
  <c r="D8" i="13"/>
  <c r="B11" i="13"/>
  <c r="D12" i="13"/>
  <c r="B14" i="13"/>
  <c r="D15" i="13"/>
  <c r="C8" i="14"/>
  <c r="E10" i="14"/>
  <c r="E16" i="14" s="1"/>
  <c r="C12" i="14"/>
  <c r="E13" i="14"/>
  <c r="C15" i="14"/>
  <c r="E18" i="14"/>
  <c r="B28" i="6"/>
  <c r="B7" i="8"/>
  <c r="F7" i="8" s="1"/>
  <c r="K12" i="6" s="1"/>
  <c r="K14" i="6" s="1"/>
  <c r="B31" i="15" s="1"/>
  <c r="D8" i="8"/>
  <c r="B11" i="8"/>
  <c r="D12" i="8"/>
  <c r="B14" i="8"/>
  <c r="D15" i="8"/>
  <c r="C8" i="9"/>
  <c r="C9" i="9" s="1"/>
  <c r="E10" i="9"/>
  <c r="C12" i="9"/>
  <c r="E13" i="9"/>
  <c r="C15" i="9"/>
  <c r="E18" i="9"/>
  <c r="B8" i="10"/>
  <c r="B9" i="10" s="1"/>
  <c r="D10" i="10"/>
  <c r="B12" i="10"/>
  <c r="D13" i="10"/>
  <c r="B15" i="10"/>
  <c r="D18" i="10"/>
  <c r="E7" i="11"/>
  <c r="E9" i="11" s="1"/>
  <c r="C10" i="11"/>
  <c r="E11" i="11"/>
  <c r="C13" i="11"/>
  <c r="E14" i="11"/>
  <c r="C18" i="11"/>
  <c r="D7" i="12"/>
  <c r="D9" i="12" s="1"/>
  <c r="B10" i="12"/>
  <c r="D11" i="12"/>
  <c r="B13" i="12"/>
  <c r="D14" i="12"/>
  <c r="B18" i="12"/>
  <c r="C7" i="13"/>
  <c r="F7" i="13" s="1"/>
  <c r="P12" i="6" s="1"/>
  <c r="E8" i="13"/>
  <c r="C11" i="13"/>
  <c r="E12" i="13"/>
  <c r="C14" i="13"/>
  <c r="E15" i="13"/>
  <c r="B7" i="14"/>
  <c r="F7" i="14" s="1"/>
  <c r="Q12" i="6" s="1"/>
  <c r="D8" i="14"/>
  <c r="D9" i="14" s="1"/>
  <c r="B11" i="14"/>
  <c r="D12" i="14"/>
  <c r="D15" i="14"/>
  <c r="C28" i="6"/>
  <c r="B12" i="5"/>
  <c r="C7" i="8"/>
  <c r="E8" i="8"/>
  <c r="C11" i="8"/>
  <c r="E12" i="8"/>
  <c r="C14" i="8"/>
  <c r="F14" i="8" s="1"/>
  <c r="K21" i="6" s="1"/>
  <c r="E15" i="8"/>
  <c r="F15" i="8" s="1"/>
  <c r="K22" i="6" s="1"/>
  <c r="B7" i="9"/>
  <c r="D8" i="9"/>
  <c r="B11" i="9"/>
  <c r="D12" i="9"/>
  <c r="B14" i="9"/>
  <c r="D15" i="9"/>
  <c r="F15" i="9" s="1"/>
  <c r="L22" i="6" s="1"/>
  <c r="C8" i="10"/>
  <c r="E10" i="10"/>
  <c r="C12" i="10"/>
  <c r="E13" i="10"/>
  <c r="C15" i="10"/>
  <c r="F15" i="10" s="1"/>
  <c r="M22" i="6" s="1"/>
  <c r="E18" i="10"/>
  <c r="F18" i="10" s="1"/>
  <c r="M27" i="6" s="1"/>
  <c r="B8" i="11"/>
  <c r="D10" i="11"/>
  <c r="B12" i="11"/>
  <c r="D13" i="11"/>
  <c r="B15" i="11"/>
  <c r="D18" i="11"/>
  <c r="F18" i="11" s="1"/>
  <c r="N27" i="6" s="1"/>
  <c r="E7" i="12"/>
  <c r="C10" i="12"/>
  <c r="E11" i="12"/>
  <c r="C13" i="12"/>
  <c r="E14" i="12"/>
  <c r="F14" i="12" s="1"/>
  <c r="O21" i="6" s="1"/>
  <c r="C18" i="12"/>
  <c r="F18" i="12" s="1"/>
  <c r="O27" i="6" s="1"/>
  <c r="D7" i="13"/>
  <c r="B10" i="13"/>
  <c r="D11" i="13"/>
  <c r="B13" i="13"/>
  <c r="D14" i="13"/>
  <c r="F14" i="13" s="1"/>
  <c r="P21" i="6" s="1"/>
  <c r="B18" i="13"/>
  <c r="F18" i="13" s="1"/>
  <c r="P27" i="6" s="1"/>
  <c r="C7" i="14"/>
  <c r="E8" i="14"/>
  <c r="C11" i="14"/>
  <c r="E12" i="14"/>
  <c r="C14" i="14"/>
  <c r="E15" i="14"/>
  <c r="F15" i="14" s="1"/>
  <c r="Q22" i="6" s="1"/>
  <c r="D28" i="6"/>
  <c r="E7" i="8"/>
  <c r="C10" i="8"/>
  <c r="E11" i="8"/>
  <c r="C13" i="8"/>
  <c r="C16" i="8" s="1"/>
  <c r="C17" i="8" s="1"/>
  <c r="E14" i="8"/>
  <c r="C18" i="8"/>
  <c r="D7" i="9"/>
  <c r="B10" i="9"/>
  <c r="D11" i="9"/>
  <c r="B13" i="9"/>
  <c r="D14" i="9"/>
  <c r="F14" i="9" s="1"/>
  <c r="L21" i="6" s="1"/>
  <c r="B18" i="9"/>
  <c r="C7" i="10"/>
  <c r="C9" i="10" s="1"/>
  <c r="C17" i="10" s="1"/>
  <c r="E8" i="10"/>
  <c r="C11" i="10"/>
  <c r="E12" i="10"/>
  <c r="F12" i="10" s="1"/>
  <c r="M19" i="6" s="1"/>
  <c r="C14" i="10"/>
  <c r="F14" i="10" s="1"/>
  <c r="M21" i="6" s="1"/>
  <c r="E15" i="10"/>
  <c r="B7" i="11"/>
  <c r="D8" i="11"/>
  <c r="B11" i="11"/>
  <c r="D12" i="11"/>
  <c r="B14" i="11"/>
  <c r="F14" i="11" s="1"/>
  <c r="N21" i="6" s="1"/>
  <c r="D15" i="11"/>
  <c r="C8" i="12"/>
  <c r="C9" i="12" s="1"/>
  <c r="E10" i="12"/>
  <c r="C12" i="12"/>
  <c r="E13" i="12"/>
  <c r="C15" i="12"/>
  <c r="C16" i="12" s="1"/>
  <c r="E18" i="12"/>
  <c r="B8" i="13"/>
  <c r="B9" i="13" s="1"/>
  <c r="D10" i="13"/>
  <c r="B12" i="13"/>
  <c r="D13" i="13"/>
  <c r="B15" i="13"/>
  <c r="F15" i="13" s="1"/>
  <c r="P22" i="6" s="1"/>
  <c r="D18" i="13"/>
  <c r="E7" i="14"/>
  <c r="C10" i="14"/>
  <c r="E11" i="14"/>
  <c r="C13" i="14"/>
  <c r="C16" i="14" s="1"/>
  <c r="B9" i="14"/>
  <c r="B17" i="14" s="1"/>
  <c r="B16" i="14"/>
  <c r="F18" i="14"/>
  <c r="Q27" i="6" s="1"/>
  <c r="F12" i="14"/>
  <c r="Q19" i="6" s="1"/>
  <c r="C9" i="14"/>
  <c r="B9" i="9"/>
  <c r="C9" i="8"/>
  <c r="F7" i="12"/>
  <c r="F11" i="13"/>
  <c r="P18" i="6" s="1"/>
  <c r="E9" i="10"/>
  <c r="F8" i="13"/>
  <c r="B9" i="12"/>
  <c r="D16" i="13"/>
  <c r="F12" i="13"/>
  <c r="F13" i="11"/>
  <c r="N20" i="6" s="1"/>
  <c r="F11" i="12"/>
  <c r="O18" i="6" s="1"/>
  <c r="C16" i="13"/>
  <c r="F15" i="11"/>
  <c r="N22" i="6" s="1"/>
  <c r="E16" i="11"/>
  <c r="F10" i="12"/>
  <c r="O17" i="6" s="1"/>
  <c r="F7" i="11"/>
  <c r="N12" i="6" s="1"/>
  <c r="D16" i="12"/>
  <c r="F13" i="9"/>
  <c r="L20" i="6" s="1"/>
  <c r="F11" i="10"/>
  <c r="M18" i="6" s="1"/>
  <c r="F13" i="10"/>
  <c r="M20" i="6" s="1"/>
  <c r="D9" i="11"/>
  <c r="D17" i="11" s="1"/>
  <c r="F11" i="11"/>
  <c r="N18" i="6" s="1"/>
  <c r="E9" i="9"/>
  <c r="B9" i="11"/>
  <c r="E16" i="9"/>
  <c r="E16" i="10"/>
  <c r="C16" i="11"/>
  <c r="C17" i="11" s="1"/>
  <c r="D16" i="11"/>
  <c r="F12" i="11"/>
  <c r="N19" i="6" s="1"/>
  <c r="F10" i="11"/>
  <c r="N17" i="6" s="1"/>
  <c r="D9" i="8"/>
  <c r="D9" i="10"/>
  <c r="D16" i="10"/>
  <c r="D9" i="9"/>
  <c r="F11" i="9"/>
  <c r="L18" i="6" s="1"/>
  <c r="E9" i="8"/>
  <c r="F12" i="8"/>
  <c r="K19" i="6" s="1"/>
  <c r="F7" i="9"/>
  <c r="L12" i="6" s="1"/>
  <c r="B16" i="9"/>
  <c r="B17" i="9" s="1"/>
  <c r="F10" i="10"/>
  <c r="M17" i="6" s="1"/>
  <c r="F18" i="9"/>
  <c r="L27" i="6" s="1"/>
  <c r="F11" i="8"/>
  <c r="K18" i="6" s="1"/>
  <c r="F12" i="9"/>
  <c r="L19" i="6" s="1"/>
  <c r="F8" i="8"/>
  <c r="K13" i="6" s="1"/>
  <c r="F13" i="8"/>
  <c r="K20" i="6" s="1"/>
  <c r="F18" i="8"/>
  <c r="K27" i="6" s="1"/>
  <c r="B51" i="6"/>
  <c r="B18" i="4"/>
  <c r="D18" i="3"/>
  <c r="D7" i="5"/>
  <c r="B15" i="4"/>
  <c r="E15" i="5"/>
  <c r="D10" i="4"/>
  <c r="D17" i="6" s="1"/>
  <c r="D10" i="5"/>
  <c r="D11" i="4"/>
  <c r="D11" i="5"/>
  <c r="D14" i="3"/>
  <c r="D18" i="4"/>
  <c r="D18" i="5"/>
  <c r="D11" i="3"/>
  <c r="D18" i="6" s="1"/>
  <c r="B8" i="3"/>
  <c r="B13" i="5"/>
  <c r="B10" i="5"/>
  <c r="B10" i="3"/>
  <c r="B15" i="3"/>
  <c r="B12" i="4"/>
  <c r="B18" i="3"/>
  <c r="B13" i="4"/>
  <c r="B8" i="5"/>
  <c r="B15" i="5"/>
  <c r="C51" i="6"/>
  <c r="B18" i="5"/>
  <c r="B12" i="3"/>
  <c r="B13" i="3"/>
  <c r="B8" i="4"/>
  <c r="D7" i="3"/>
  <c r="D7" i="4"/>
  <c r="D13" i="4"/>
  <c r="B10" i="4"/>
  <c r="E7" i="3"/>
  <c r="C10" i="3"/>
  <c r="E11" i="3"/>
  <c r="C13" i="3"/>
  <c r="E14" i="3"/>
  <c r="C18" i="3"/>
  <c r="E7" i="4"/>
  <c r="C10" i="4"/>
  <c r="E11" i="4"/>
  <c r="C13" i="4"/>
  <c r="E14" i="4"/>
  <c r="C18" i="4"/>
  <c r="E7" i="5"/>
  <c r="C10" i="5"/>
  <c r="E11" i="5"/>
  <c r="C13" i="5"/>
  <c r="E14" i="5"/>
  <c r="C18" i="5"/>
  <c r="C8" i="4"/>
  <c r="E10" i="4"/>
  <c r="C12" i="4"/>
  <c r="E13" i="4"/>
  <c r="C15" i="4"/>
  <c r="E18" i="4"/>
  <c r="C8" i="5"/>
  <c r="E10" i="5"/>
  <c r="C12" i="5"/>
  <c r="E13" i="5"/>
  <c r="C15" i="5"/>
  <c r="E18" i="5"/>
  <c r="C12" i="3"/>
  <c r="C19" i="6" s="1"/>
  <c r="C15" i="3"/>
  <c r="B7" i="3"/>
  <c r="D8" i="3"/>
  <c r="B11" i="3"/>
  <c r="B18" i="6" s="1"/>
  <c r="D12" i="3"/>
  <c r="B14" i="3"/>
  <c r="D15" i="3"/>
  <c r="B7" i="4"/>
  <c r="D8" i="4"/>
  <c r="B11" i="4"/>
  <c r="D12" i="4"/>
  <c r="B14" i="4"/>
  <c r="D15" i="4"/>
  <c r="B7" i="5"/>
  <c r="D8" i="5"/>
  <c r="B11" i="5"/>
  <c r="D12" i="5"/>
  <c r="B14" i="5"/>
  <c r="C8" i="3"/>
  <c r="E10" i="3"/>
  <c r="E13" i="3"/>
  <c r="E20" i="6" s="1"/>
  <c r="E18" i="3"/>
  <c r="E27" i="6" s="1"/>
  <c r="C7" i="3"/>
  <c r="E8" i="3"/>
  <c r="C11" i="3"/>
  <c r="E12" i="3"/>
  <c r="C14" i="3"/>
  <c r="E15" i="3"/>
  <c r="C7" i="4"/>
  <c r="E8" i="4"/>
  <c r="C11" i="4"/>
  <c r="E12" i="4"/>
  <c r="C14" i="4"/>
  <c r="E15" i="4"/>
  <c r="C7" i="5"/>
  <c r="E8" i="5"/>
  <c r="C11" i="5"/>
  <c r="E12" i="5"/>
  <c r="C14" i="5"/>
  <c r="C17" i="12" l="1"/>
  <c r="D17" i="14"/>
  <c r="L23" i="6"/>
  <c r="C32" i="15" s="1"/>
  <c r="E21" i="6"/>
  <c r="N14" i="6"/>
  <c r="E13" i="6"/>
  <c r="B21" i="6"/>
  <c r="E12" i="6"/>
  <c r="B43" i="6"/>
  <c r="B20" i="6"/>
  <c r="C16" i="9"/>
  <c r="C17" i="9" s="1"/>
  <c r="F8" i="10"/>
  <c r="M13" i="6" s="1"/>
  <c r="F8" i="9"/>
  <c r="L13" i="6" s="1"/>
  <c r="F9" i="14"/>
  <c r="E9" i="14"/>
  <c r="E17" i="14" s="1"/>
  <c r="F11" i="14"/>
  <c r="Q18" i="6" s="1"/>
  <c r="F13" i="14"/>
  <c r="Q20" i="6" s="1"/>
  <c r="C12" i="6"/>
  <c r="D19" i="6"/>
  <c r="C27" i="6"/>
  <c r="B19" i="6"/>
  <c r="B27" i="6"/>
  <c r="B13" i="6"/>
  <c r="B36" i="6" s="1"/>
  <c r="D27" i="6"/>
  <c r="B9" i="8"/>
  <c r="F10" i="8"/>
  <c r="K17" i="6" s="1"/>
  <c r="K23" i="6" s="1"/>
  <c r="B16" i="12"/>
  <c r="B17" i="12" s="1"/>
  <c r="F10" i="13"/>
  <c r="P17" i="6" s="1"/>
  <c r="B16" i="13"/>
  <c r="B17" i="13" s="1"/>
  <c r="D9" i="13"/>
  <c r="D17" i="13" s="1"/>
  <c r="E9" i="12"/>
  <c r="B22" i="6"/>
  <c r="B45" i="6" s="1"/>
  <c r="F15" i="12"/>
  <c r="O22" i="6" s="1"/>
  <c r="F8" i="14"/>
  <c r="Q13" i="6" s="1"/>
  <c r="M23" i="6"/>
  <c r="C33" i="15" s="1"/>
  <c r="P19" i="6"/>
  <c r="F9" i="13"/>
  <c r="P13" i="6"/>
  <c r="P14" i="6" s="1"/>
  <c r="F9" i="12"/>
  <c r="O12" i="6"/>
  <c r="O14" i="6" s="1"/>
  <c r="C17" i="14"/>
  <c r="Q14" i="6"/>
  <c r="C20" i="6"/>
  <c r="E19" i="6"/>
  <c r="E17" i="6"/>
  <c r="B9" i="3"/>
  <c r="B12" i="6"/>
  <c r="E18" i="6"/>
  <c r="D12" i="6"/>
  <c r="B17" i="6"/>
  <c r="L14" i="6"/>
  <c r="C9" i="13"/>
  <c r="F10" i="14"/>
  <c r="F13" i="13"/>
  <c r="P20" i="6" s="1"/>
  <c r="D20" i="6"/>
  <c r="F14" i="14"/>
  <c r="Q21" i="6" s="1"/>
  <c r="E22" i="6"/>
  <c r="N23" i="6"/>
  <c r="C34" i="15" s="1"/>
  <c r="C21" i="6"/>
  <c r="D13" i="6"/>
  <c r="C18" i="6"/>
  <c r="C13" i="6"/>
  <c r="C36" i="6" s="1"/>
  <c r="D22" i="6"/>
  <c r="C22" i="6"/>
  <c r="C17" i="6"/>
  <c r="D21" i="6"/>
  <c r="F7" i="10"/>
  <c r="M12" i="6" s="1"/>
  <c r="E16" i="12"/>
  <c r="F13" i="12"/>
  <c r="O20" i="6" s="1"/>
  <c r="O23" i="6" s="1"/>
  <c r="C35" i="15" s="1"/>
  <c r="C17" i="13"/>
  <c r="E17" i="10"/>
  <c r="B17" i="10"/>
  <c r="E17" i="11"/>
  <c r="D17" i="10"/>
  <c r="E17" i="9"/>
  <c r="F9" i="11"/>
  <c r="E9" i="4"/>
  <c r="B17" i="8"/>
  <c r="D17" i="12"/>
  <c r="F9" i="9"/>
  <c r="F16" i="9"/>
  <c r="B17" i="11"/>
  <c r="F16" i="11"/>
  <c r="F16" i="10"/>
  <c r="D17" i="8"/>
  <c r="B40" i="6"/>
  <c r="F9" i="8"/>
  <c r="E17" i="8"/>
  <c r="D17" i="9"/>
  <c r="F10" i="3"/>
  <c r="B9" i="5"/>
  <c r="B9" i="4"/>
  <c r="D9" i="5"/>
  <c r="D16" i="5"/>
  <c r="F10" i="5"/>
  <c r="J17" i="6" s="1"/>
  <c r="F15" i="5"/>
  <c r="J22" i="6" s="1"/>
  <c r="D51" i="6"/>
  <c r="B42" i="6"/>
  <c r="B50" i="6"/>
  <c r="E9" i="5"/>
  <c r="F13" i="5"/>
  <c r="J20" i="6" s="1"/>
  <c r="F12" i="5"/>
  <c r="J19" i="6" s="1"/>
  <c r="D16" i="3"/>
  <c r="F12" i="3"/>
  <c r="C16" i="5"/>
  <c r="F13" i="4"/>
  <c r="I20" i="6" s="1"/>
  <c r="C16" i="3"/>
  <c r="F15" i="4"/>
  <c r="I22" i="6" s="1"/>
  <c r="C9" i="4"/>
  <c r="C9" i="3"/>
  <c r="F8" i="5"/>
  <c r="J13" i="6" s="1"/>
  <c r="B41" i="6"/>
  <c r="F11" i="3"/>
  <c r="F7" i="5"/>
  <c r="J12" i="6" s="1"/>
  <c r="C9" i="5"/>
  <c r="B44" i="6"/>
  <c r="F28" i="6"/>
  <c r="E51" i="6" s="1"/>
  <c r="F11" i="5"/>
  <c r="J18" i="6" s="1"/>
  <c r="F18" i="5"/>
  <c r="J27" i="6" s="1"/>
  <c r="F7" i="4"/>
  <c r="I12" i="6" s="1"/>
  <c r="F8" i="4"/>
  <c r="I13" i="6" s="1"/>
  <c r="D9" i="4"/>
  <c r="F12" i="4"/>
  <c r="I19" i="6" s="1"/>
  <c r="B35" i="6"/>
  <c r="F10" i="4"/>
  <c r="I17" i="6" s="1"/>
  <c r="D16" i="4"/>
  <c r="F11" i="4"/>
  <c r="I18" i="6" s="1"/>
  <c r="F18" i="4"/>
  <c r="I27" i="6" s="1"/>
  <c r="F7" i="3"/>
  <c r="B16" i="3"/>
  <c r="B17" i="3" s="1"/>
  <c r="E16" i="3"/>
  <c r="C43" i="6"/>
  <c r="F14" i="4"/>
  <c r="I21" i="6" s="1"/>
  <c r="F14" i="3"/>
  <c r="D9" i="3"/>
  <c r="F13" i="3"/>
  <c r="F15" i="3"/>
  <c r="F8" i="3"/>
  <c r="E16" i="4"/>
  <c r="B16" i="5"/>
  <c r="E16" i="5"/>
  <c r="F14" i="5"/>
  <c r="J21" i="6" s="1"/>
  <c r="B16" i="4"/>
  <c r="F18" i="3"/>
  <c r="C16" i="4"/>
  <c r="E9" i="3"/>
  <c r="B36" i="15" l="1"/>
  <c r="P25" i="6"/>
  <c r="D36" i="15" s="1"/>
  <c r="H20" i="6"/>
  <c r="F20" i="6"/>
  <c r="B21" i="15" s="1"/>
  <c r="C17" i="5"/>
  <c r="F16" i="12"/>
  <c r="F17" i="12" s="1"/>
  <c r="F27" i="6"/>
  <c r="G5" i="15" s="1"/>
  <c r="H13" i="6"/>
  <c r="F13" i="6"/>
  <c r="F16" i="8"/>
  <c r="F17" i="8" s="1"/>
  <c r="M14" i="6"/>
  <c r="P23" i="6"/>
  <c r="C36" i="15" s="1"/>
  <c r="F21" i="6"/>
  <c r="B22" i="15" s="1"/>
  <c r="O25" i="6"/>
  <c r="D35" i="15" s="1"/>
  <c r="B35" i="15"/>
  <c r="H22" i="6"/>
  <c r="F22" i="6"/>
  <c r="B23" i="15" s="1"/>
  <c r="F9" i="10"/>
  <c r="F17" i="13"/>
  <c r="H18" i="6"/>
  <c r="F18" i="6"/>
  <c r="B19" i="15" s="1"/>
  <c r="F16" i="14"/>
  <c r="F17" i="14" s="1"/>
  <c r="Q17" i="6"/>
  <c r="Q23" i="6" s="1"/>
  <c r="C37" i="15" s="1"/>
  <c r="Q25" i="6"/>
  <c r="D37" i="15" s="1"/>
  <c r="B37" i="15"/>
  <c r="K25" i="6"/>
  <c r="D31" i="15" s="1"/>
  <c r="C31" i="15"/>
  <c r="H12" i="6"/>
  <c r="F12" i="6"/>
  <c r="D17" i="5"/>
  <c r="H17" i="6"/>
  <c r="F17" i="6"/>
  <c r="B18" i="15" s="1"/>
  <c r="F16" i="13"/>
  <c r="E17" i="12"/>
  <c r="H19" i="6"/>
  <c r="F19" i="6"/>
  <c r="B20" i="15" s="1"/>
  <c r="L25" i="6"/>
  <c r="D32" i="15" s="1"/>
  <c r="B32" i="15"/>
  <c r="N25" i="6"/>
  <c r="D34" i="15" s="1"/>
  <c r="B34" i="15"/>
  <c r="F17" i="10"/>
  <c r="F17" i="11"/>
  <c r="E17" i="4"/>
  <c r="F17" i="9"/>
  <c r="E14" i="6"/>
  <c r="B13" i="15" s="1"/>
  <c r="B17" i="4"/>
  <c r="B17" i="5"/>
  <c r="D36" i="6"/>
  <c r="D40" i="6"/>
  <c r="C17" i="3"/>
  <c r="D50" i="6"/>
  <c r="D43" i="6"/>
  <c r="D17" i="3"/>
  <c r="C41" i="6"/>
  <c r="E17" i="3"/>
  <c r="D42" i="6"/>
  <c r="C40" i="6"/>
  <c r="C42" i="6"/>
  <c r="C17" i="4"/>
  <c r="E17" i="5"/>
  <c r="D17" i="4"/>
  <c r="F9" i="5"/>
  <c r="I14" i="6"/>
  <c r="B29" i="15" s="1"/>
  <c r="E41" i="6"/>
  <c r="F16" i="3"/>
  <c r="B37" i="6"/>
  <c r="E45" i="6"/>
  <c r="E43" i="6"/>
  <c r="B46" i="6"/>
  <c r="F16" i="5"/>
  <c r="C35" i="6"/>
  <c r="C37" i="6" s="1"/>
  <c r="E50" i="6"/>
  <c r="C44" i="6"/>
  <c r="E35" i="6"/>
  <c r="F9" i="4"/>
  <c r="C50" i="6"/>
  <c r="D14" i="6"/>
  <c r="B12" i="15" s="1"/>
  <c r="F9" i="3"/>
  <c r="D35" i="6"/>
  <c r="D44" i="6"/>
  <c r="E36" i="6"/>
  <c r="H27" i="6"/>
  <c r="D41" i="6"/>
  <c r="F16" i="4"/>
  <c r="C45" i="6"/>
  <c r="D45" i="6"/>
  <c r="H21" i="6"/>
  <c r="E44" i="6"/>
  <c r="C14" i="6"/>
  <c r="B11" i="15" s="1"/>
  <c r="E23" i="6"/>
  <c r="C13" i="15" s="1"/>
  <c r="B14" i="6"/>
  <c r="B10" i="15" s="1"/>
  <c r="J23" i="6"/>
  <c r="C30" i="15" s="1"/>
  <c r="J14" i="6"/>
  <c r="B30" i="15" s="1"/>
  <c r="D23" i="6"/>
  <c r="C12" i="15" s="1"/>
  <c r="B23" i="6"/>
  <c r="C10" i="15" s="1"/>
  <c r="I23" i="6"/>
  <c r="C29" i="15" s="1"/>
  <c r="C23" i="6"/>
  <c r="C11" i="15" s="1"/>
  <c r="E40" i="6" l="1"/>
  <c r="M25" i="6"/>
  <c r="D33" i="15" s="1"/>
  <c r="B33" i="15"/>
  <c r="E42" i="6"/>
  <c r="E46" i="6" s="1"/>
  <c r="D37" i="6"/>
  <c r="E25" i="6"/>
  <c r="D13" i="15" s="1"/>
  <c r="B48" i="6"/>
  <c r="F17" i="5"/>
  <c r="I25" i="6"/>
  <c r="D29" i="15" s="1"/>
  <c r="F17" i="4"/>
  <c r="F17" i="3"/>
  <c r="D46" i="6"/>
  <c r="D48" i="6" s="1"/>
  <c r="C46" i="6"/>
  <c r="C48" i="6" s="1"/>
  <c r="E37" i="6"/>
  <c r="D25" i="6"/>
  <c r="D12" i="15" s="1"/>
  <c r="C25" i="6"/>
  <c r="D11" i="15" s="1"/>
  <c r="B25" i="6"/>
  <c r="D10" i="15" s="1"/>
  <c r="H14" i="6"/>
  <c r="B28" i="15" s="1"/>
  <c r="J25" i="6"/>
  <c r="D30" i="15" s="1"/>
  <c r="F23" i="6"/>
  <c r="H23" i="6"/>
  <c r="C28" i="15" s="1"/>
  <c r="F14" i="6"/>
  <c r="C5" i="6" l="1"/>
  <c r="C5" i="15"/>
  <c r="A5" i="6"/>
  <c r="A5" i="15"/>
  <c r="E48" i="6"/>
  <c r="H25" i="6"/>
  <c r="D28" i="15" s="1"/>
  <c r="F25" i="6"/>
  <c r="E5" i="6" l="1"/>
  <c r="E5"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tc={8D8ADB0B-F9DE-46F3-868E-4B62D302F0B0}</author>
  </authors>
  <commentList>
    <comment ref="B21" authorId="0" shapeId="0" xr:uid="{8D8ADB0B-F9DE-46F3-868E-4B62D302F0B0}">
      <text>
        <t>[Threaded comment]
Your version of Excel allows you to read this threaded comment; however, any edits to it will get removed if the file is opened in a newer version of Excel. Learn more: https://go.microsoft.com/fwlink/?linkid=870924
Comment:
    For first-year MTD filers using calendar periods: quarterly updates still start from 6 April, not 1 April. Income/expenditure from 1-5 April is reported as an accounting adjustment in the end-of-year Final Declaration submitted after Q4.</t>
      </text>
    </comment>
  </commentList>
</comments>
</file>

<file path=xl/sharedStrings.xml><?xml version="1.0" encoding="utf-8"?>
<sst xmlns="http://schemas.openxmlformats.org/spreadsheetml/2006/main" count="531" uniqueCount="145">
  <si>
    <t>Q1_Start</t>
  </si>
  <si>
    <t>Q1_End</t>
  </si>
  <si>
    <t>Q2_Start</t>
  </si>
  <si>
    <t>Q2_End</t>
  </si>
  <si>
    <t>Q3_Start</t>
  </si>
  <si>
    <t>Q3_End</t>
  </si>
  <si>
    <t>Q4_Start</t>
  </si>
  <si>
    <t>Q4_End</t>
  </si>
  <si>
    <t>{ aligned.tax }</t>
  </si>
  <si>
    <t>Free Landlord Bookkeeping Template for Making Tax Digital</t>
  </si>
  <si>
    <t>Tax Year 2026-27 (6 April 2026 - 5 April 2027)</t>
  </si>
  <si>
    <t>This template helps you track rental income and expenses in the exact categories HMRC requires for Making Tax Digital. Each expense column maps directly to an HMRC MTD field, so when you upload this spreadsheet to aligned.tax, Smart Map reads your data and files it to HMRC in minutes.</t>
  </si>
  <si>
    <t>Update period type:</t>
  </si>
  <si>
    <t>HMRC offers two types of update period. Standard periods align to the tax year (6 April to 5 April) and suit most landlords. Calendar periods end on the last day of the month and suit landlords whose accounting period runs to 31 March. If you're unsure, ask your accountant - or use Standard, which is the default. The deadlines are the same either way.</t>
  </si>
  <si>
    <t>Standard update periods (6 April - 5 April):</t>
  </si>
  <si>
    <t>Update period</t>
  </si>
  <si>
    <t>Deadline</t>
  </si>
  <si>
    <t>6 April - 5 July 2026</t>
  </si>
  <si>
    <t>7 August 2026</t>
  </si>
  <si>
    <t>6 April - 5 October 2026</t>
  </si>
  <si>
    <t>7 November 2026</t>
  </si>
  <si>
    <t>6 April - 5 January 2027</t>
  </si>
  <si>
    <t>7 February 2027</t>
  </si>
  <si>
    <t>6 April - 5 April 2027</t>
  </si>
  <si>
    <t>7 May 2027</t>
  </si>
  <si>
    <t>Calendar update periods (month-end):</t>
  </si>
  <si>
    <t>How to use this template:</t>
  </si>
  <si>
    <t>1. Choose your update period type above (Standard or Calendar)</t>
  </si>
  <si>
    <t>3. Record every income and expense transaction as it happens</t>
  </si>
  <si>
    <t>4. Put each amount in the correct HMRC category column - see the Expense Guide sheet if unsure</t>
  </si>
  <si>
    <t>5. The quarterly totals and cumulative figures calculate automatically</t>
  </si>
  <si>
    <t>6. When it's time to file, upload this spreadsheet to aligned.tax - Smart Map handles the rest</t>
  </si>
  <si>
    <t>These columns map directly to HMRC's MTD categories. When you're ready to file, upload this spreadsheet to aligned.tax - Smart Map reads your data and files it to HMRC in minutes.</t>
  </si>
  <si>
    <t>Questions? Email hello@aligned.tax</t>
  </si>
  <si>
    <t>IMPORTANT: This template is provided free of charge by Aligned (aligned.tax) as a general bookkeeping aid. It does not constitute tax, legal, or financial advice. While we have taken care to align the categories with HMRC's Making Tax Digital requirements, Aligned accepts no liability for any errors, omissions, or inaccuracies in this template, including but not limited to incorrect categorisation of expenses, formula errors, or misalignment with HMRC requirements. It is your sole responsibility to ensure the accuracy and completeness of your records and tax submissions. By downloading and using this template, you accept that all liability for its use rests entirely with you. We strongly recommend consulting a qualified accountant or tax adviser for advice specific to your circumstances.</t>
  </si>
  <si>
    <t>Property name:</t>
  </si>
  <si>
    <t>e.g. 14 Oak Lane, Bristol</t>
  </si>
  <si>
    <t>Property type:</t>
  </si>
  <si>
    <t>UK Residential</t>
  </si>
  <si>
    <t>Ownership %:</t>
  </si>
  <si>
    <t>Update periods:</t>
  </si>
  <si>
    <t>Date</t>
  </si>
  <si>
    <t>Description</t>
  </si>
  <si>
    <t>Rental Income</t>
  </si>
  <si>
    <t>Other Income</t>
  </si>
  <si>
    <t>Premises Running Costs</t>
  </si>
  <si>
    <t>Repairs &amp; Maintenance</t>
  </si>
  <si>
    <t>Professional Fees</t>
  </si>
  <si>
    <t>Cost of Services</t>
  </si>
  <si>
    <t>Travel Costs</t>
  </si>
  <si>
    <t>Other Allowable</t>
  </si>
  <si>
    <t>Residential Finance Costs</t>
  </si>
  <si>
    <t>Capital / Not Allowable</t>
  </si>
  <si>
    <t>Notes</t>
  </si>
  <si>
    <t>Net Profit / (Loss)</t>
  </si>
  <si>
    <t>CUMULATIVE YEAR-TO-DATE (what you submit to HMRC)</t>
  </si>
  <si>
    <t/>
  </si>
  <si>
    <t>Category</t>
  </si>
  <si>
    <t>Ready to file?</t>
  </si>
  <si>
    <t>Q1</t>
  </si>
  <si>
    <t>Q2</t>
  </si>
  <si>
    <t>Q3</t>
  </si>
  <si>
    <t>Q4</t>
  </si>
  <si>
    <t>HMRC Expense Category Guide</t>
  </si>
  <si>
    <t>Use this guide to decide which column to put each expense in</t>
  </si>
  <si>
    <t>HMRC Category</t>
  </si>
  <si>
    <t>Include</t>
  </si>
  <si>
    <t>Don't Include</t>
  </si>
  <si>
    <t>- Buildings insurance
- Ground rent you pay
- Utility bills during void periods
- Council tax during void periods
- Security costs</t>
  </si>
  <si>
    <t>- Your own home bills
- Council tax while tenanted (tenant pays)</t>
  </si>
  <si>
    <t>- Like-for-like repairs
- Repainting and redecoration
- Fixing broken items
- Gardening and grounds maintenance</t>
  </si>
  <si>
    <t>- Improvements (new extension, loft conversion)
- Upgrading (basic kitchen to luxury kitchen)</t>
  </si>
  <si>
    <t>- Letting agent management fees
- Accountant fees
- Legal fees for renewals and disputes
- NRLA membership</t>
  </si>
  <si>
    <t>- Legal fees for buying or selling property
- Fees for first lease</t>
  </si>
  <si>
    <t>- Gas safety certificate
- Electrical safety check (EICR)
- EPC (Energy Performance Certificate)
- Cleaning between tenants
- Inventory clerk</t>
  </si>
  <si>
    <t>- Your own cleaning
- Your own energy bills</t>
  </si>
  <si>
    <t>- Mileage to property for management (45p/mile first 10,000)
- Public transport to property</t>
  </si>
  <si>
    <t>- Commuting to your day job
- Travel during a holiday near the property</t>
  </si>
  <si>
    <t>Other Allowable Expenses</t>
  </si>
  <si>
    <t>- Stationery
- Phone calls to tenants or agents
- Advertising for tenants
- Landlord software subscriptions</t>
  </si>
  <si>
    <t>- Clothing
- Food and entertainment</t>
  </si>
  <si>
    <t>- Mortgage interest
- Loan interest for property purchase or improvement</t>
  </si>
  <si>
    <t>- Capital repayments on mortgage
- Personal loan interest</t>
  </si>
  <si>
    <t>Note:</t>
  </si>
  <si>
    <t>Mortgage interest is no longer deducted from profits. It qualifies for a 20% basic rate tax reduction instead. HMRC calculates this separately.</t>
  </si>
  <si>
    <t>Capital / Not Allowable (record-keeping only)</t>
  </si>
  <si>
    <t>- New extension or conversion
- New kitchen (upgrading, not replacement)
- Furniture for first furnishing
- Deposit movements in and out</t>
  </si>
  <si>
    <t>(record these for capital gains)</t>
  </si>
  <si>
    <t>Capital expenditure is NOT an allowable revenue expense. Record these for future capital gains calculations when the property is sold.</t>
  </si>
  <si>
    <t>Tip:</t>
  </si>
  <si>
    <t>Not sure which column? Use "Other Allowable" and your accountant can reclassify later. It's better to record everything than to miss a legitimate deduction.</t>
  </si>
  <si>
    <t>Disclaimer:</t>
  </si>
  <si>
    <t>This guide is for general information only and does not constitute tax advice. Aligned accepts no liability for errors or omissions. Consult a qualified accountant for advice specific to your situation.</t>
  </si>
  <si>
    <t>Calendar (month-end)</t>
  </si>
  <si>
    <t>Quarterly Summary — All Properties</t>
  </si>
  <si>
    <t>Tax Year 2026–27</t>
  </si>
  <si>
    <t>Total Income</t>
  </si>
  <si>
    <t>Total Expenses</t>
  </si>
  <si>
    <t>Next Filing Deadline</t>
  </si>
  <si>
    <t>QUARTERLY BREAKDOWN</t>
  </si>
  <si>
    <t>Full Year</t>
  </si>
  <si>
    <t>6 Apr - 5 Apr</t>
  </si>
  <si>
    <t>INCOME</t>
  </si>
  <si>
    <t>EXPENSES</t>
  </si>
  <si>
    <t>Each quarter includes all previous quarters — these are the exact figures submitted via the MTD API.</t>
  </si>
  <si>
    <t>YTD Q1</t>
  </si>
  <si>
    <t>YTD Q2</t>
  </si>
  <si>
    <t>YTD Q3</t>
  </si>
  <si>
    <t>YTD Q4</t>
  </si>
  <si>
    <t>HMRC FILING DEADLINES</t>
  </si>
  <si>
    <t>Quarter</t>
  </si>
  <si>
    <t>Period</t>
  </si>
  <si>
    <t>Status</t>
  </si>
  <si>
    <t>Upload this spreadsheet to aligned.tax — Smart Map reads your data and submits to HMRC in minutes.</t>
  </si>
  <si>
    <t>7 Aug 2026</t>
  </si>
  <si>
    <t>PER-PROPERTY BREAKDOWN (Full Year)</t>
  </si>
  <si>
    <t>Monthly rent received</t>
  </si>
  <si>
    <t>Gas safety certificate (CP12)</t>
  </si>
  <si>
    <t>Plumbing repair</t>
  </si>
  <si>
    <t>Accountant fees</t>
  </si>
  <si>
    <t>Mileage to property</t>
  </si>
  <si>
    <t>Buildings insurance (annual)</t>
  </si>
  <si>
    <t>Garden fence repair</t>
  </si>
  <si>
    <t>Amount</t>
  </si>
  <si>
    <t>Ref (auto)</t>
  </si>
  <si>
    <t>Mortgage interest</t>
  </si>
  <si>
    <t>Letting agent fee</t>
  </si>
  <si>
    <t>⚠️ SAMPLE</t>
  </si>
  <si>
    <t>✏️  ENTER YOUR TRANSACTIONS BELOW  —  ⚠️ Delete sample rows first: select A22:F26, press Delete</t>
  </si>
  <si>
    <t>Portfolio Template - for landlords with up to 10 properties</t>
  </si>
  <si>
    <t>2. Go to each Property sheet (1-10) and enter your property name, type, and ownership %</t>
  </si>
  <si>
    <t>Portfolio Overview Dashboard</t>
  </si>
  <si>
    <t>Finance Costs</t>
  </si>
  <si>
    <t>QUARTERLY INCOME vs EXPENSES</t>
  </si>
  <si>
    <t>Net Profit</t>
  </si>
  <si>
    <t>EXPENSE BREAKDOWN (Full Year)</t>
  </si>
  <si>
    <t>PER-PROPERTY PERFORMANCE</t>
  </si>
  <si>
    <t>Property</t>
  </si>
  <si>
    <t>Income</t>
  </si>
  <si>
    <t>Expenses</t>
  </si>
  <si>
    <t>6 April - 30 June 2026</t>
  </si>
  <si>
    <t>6 April - 30 September 2026</t>
  </si>
  <si>
    <t>6 April - 31 December 2026</t>
  </si>
  <si>
    <t>6 April - 31 March 2027</t>
  </si>
  <si>
    <t>⚠️ First-year MTD note: Even with calendar periods, your first quarterly period must start on 6 April. Any income or expenditure dated 1–5 April can be included as an accounting adjustment in your end-of-year Final Declaration, which you file after all four quarterly submissions.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</si>
</sst>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
  </numFmts>
  <fonts count="58" x14ac:knownFonts="1">
    <font>
      <sz val="11"/>
      <color theme="1"/>
      <name val="Calibri"/>
      <family val="2"/>
      <scheme val="minor"/>
    </font>
    <font>
      <b/>
      <sz val="20"/>
      <color rgb="FF0EA5E9"/>
      <name val="Calibri"/>
    </font>
    <font>
      <b/>
      <sz val="16"/>
      <color rgb="FF0F172A"/>
      <name val="Calibri"/>
    </font>
    <font>
      <sz val="12"/>
      <color rgb="FF666666"/>
      <name val="Calibri"/>
    </font>
    <font>
      <i/>
      <sz val="11"/>
      <color rgb="FF666666"/>
      <name val="Calibri"/>
    </font>
    <font>
      <sz val="11"/>
      <color rgb="FF1E293B"/>
      <name val="Calibri"/>
    </font>
    <font>
      <b/>
      <sz val="12"/>
      <color rgb="FF0F172A"/>
      <name val="Calibri"/>
    </font>
    <font>
      <b/>
      <sz val="12"/>
      <name val="Calibri"/>
    </font>
    <font>
      <sz val="10"/>
      <color rgb="FF666666"/>
      <name val="Calibri"/>
    </font>
    <font>
      <b/>
      <sz val="11"/>
      <color rgb="FF0F172A"/>
      <name val="Calibri"/>
    </font>
    <font>
      <b/>
      <sz val="10"/>
      <name val="Calibri"/>
    </font>
    <font>
      <sz val="10"/>
      <name val="Calibri"/>
    </font>
    <font>
      <sz val="10"/>
      <color rgb="FF1E293B"/>
      <name val="Calibri"/>
    </font>
    <font>
      <b/>
      <sz val="11"/>
      <color rgb="FF0EA5E9"/>
      <name val="Calibri"/>
    </font>
    <font>
      <i/>
      <sz val="11"/>
      <color rgb="FF666666"/>
      <name val="Calibri"/>
    </font>
    <font>
      <i/>
      <sz val="11"/>
      <color rgb="FF0EA5E9"/>
      <name val="Calibri"/>
    </font>
    <font>
      <i/>
      <sz val="9"/>
      <color rgb="FF666666"/>
      <name val="Calibri"/>
    </font>
    <font>
      <b/>
      <sz val="16"/>
      <color rgb="FF0EA5E9"/>
      <name val="Calibri"/>
    </font>
    <font>
      <sz val="11"/>
      <color rgb="FF666666"/>
      <name val="Calibri"/>
    </font>
    <font>
      <b/>
      <sz val="11"/>
      <color rgb="FFFFFFFF"/>
      <name val="Calibri"/>
    </font>
    <font>
      <b/>
      <i/>
      <sz val="9"/>
      <color rgb="FFE65100"/>
      <name val="Calibri"/>
    </font>
    <font>
      <b/>
      <sz val="10"/>
      <color rgb="FF0EA5E9"/>
      <name val="Calibri"/>
    </font>
    <font>
      <sz val="10"/>
      <color rgb="FF1E293B"/>
      <name val="Calibri"/>
    </font>
    <font>
      <b/>
      <sz val="9"/>
      <color rgb="FF666666"/>
      <name val="Calibri"/>
    </font>
    <font>
      <sz val="9"/>
      <color rgb="FF666666"/>
      <name val="Calibri"/>
    </font>
    <font>
      <b/>
      <sz val="11"/>
      <color theme="1"/>
      <name val="Calibri"/>
      <family val="2"/>
      <scheme val="minor"/>
    </font>
    <font>
      <i/>
      <sz val="9"/>
      <color rgb="FF666666"/>
      <name val="Calibri"/>
      <family val="2"/>
      <scheme val="minor"/>
    </font>
    <font>
      <b/>
      <sz val="18"/>
      <color rgb="FF0EA5E9"/>
      <name val="Calibri"/>
      <family val="2"/>
      <scheme val="minor"/>
    </font>
    <font>
      <sz val="11"/>
      <color rgb="FF666666"/>
      <name val="Calibri"/>
      <family val="2"/>
      <scheme val="minor"/>
    </font>
    <font>
      <b/>
      <sz val="10"/>
      <color theme="1"/>
      <name val="Calibri"/>
      <family val="2"/>
      <scheme val="minor"/>
    </font>
    <font>
      <b/>
      <sz val="10"/>
      <color rgb="FF666666"/>
      <name val="Calibri"/>
      <family val="2"/>
      <scheme val="minor"/>
    </font>
    <font>
      <b/>
      <sz val="20"/>
      <color theme="1"/>
      <name val="Calibri"/>
      <family val="2"/>
      <scheme val="minor"/>
    </font>
    <font>
      <b/>
      <sz val="20"/>
      <color rgb="FFE65100"/>
      <name val="Calibri"/>
      <family val="2"/>
      <scheme val="minor"/>
    </font>
    <font>
      <sz val="11"/>
      <color rgb="FF2E7D32"/>
      <name val="Calibri"/>
      <family val="2"/>
      <scheme val="minor"/>
    </font>
    <font>
      <b/>
      <sz val="11"/>
      <color rgb="FF1F4E79"/>
      <name val="Calibri"/>
      <family val="2"/>
      <scheme val="minor"/>
    </font>
    <font>
      <i/>
      <sz val="8"/>
      <color rgb="FF999999"/>
      <name val="Calibri"/>
      <family val="2"/>
      <scheme val="minor"/>
    </font>
    <font>
      <b/>
      <sz val="9"/>
      <color theme="1"/>
      <name val="Calibri"/>
      <family val="2"/>
      <scheme val="minor"/>
    </font>
    <font>
      <b/>
      <sz val="9"/>
      <color rgb="FF2E7D32"/>
      <name val="Calibri"/>
      <family val="2"/>
      <scheme val="minor"/>
    </font>
    <font>
      <b/>
      <sz val="9"/>
      <color rgb="FF1565C0"/>
      <name val="Calibri"/>
      <family val="2"/>
      <scheme val="minor"/>
    </font>
    <font>
      <sz val="11"/>
      <color rgb="FFE65100"/>
      <name val="Calibri"/>
      <family val="2"/>
      <scheme val="minor"/>
    </font>
    <font>
      <sz val="11"/>
      <color rgb="FF616161"/>
      <name val="Calibri"/>
      <family val="2"/>
      <scheme val="minor"/>
    </font>
    <font>
      <b/>
      <sz val="12"/>
      <color theme="1"/>
      <name val="Calibri"/>
      <family val="2"/>
      <scheme val="minor"/>
    </font>
    <font>
      <sz val="10"/>
      <color theme="1"/>
      <name val="Calibri"/>
      <family val="2"/>
      <scheme val="minor"/>
    </font>
    <font>
      <b/>
      <sz val="10"/>
      <color rgb="FFE65100"/>
      <name val="Calibri"/>
      <family val="2"/>
      <scheme val="minor"/>
    </font>
    <font>
      <b/>
      <sz val="14"/>
      <color rgb="FF0EA5E9"/>
      <name val="Calibri"/>
      <family val="2"/>
      <scheme val="minor"/>
    </font>
    <font>
      <sz val="11"/>
      <color rgb="FF1E293B"/>
      <name val="Calibri"/>
      <family val="2"/>
      <scheme val="minor"/>
    </font>
    <font>
      <b/>
      <sz val="10"/>
      <color rgb="FF1F4E79"/>
      <name val="Calibri"/>
      <family val="2"/>
      <scheme val="minor"/>
    </font>
    <font>
      <sz val="11"/>
      <color rgb="FF1565C0"/>
      <name val="Calibri"/>
      <family val="2"/>
      <scheme val="minor"/>
    </font>
    <font>
      <b/>
      <sz val="12"/>
      <color rgb="FFFFFFFF"/>
      <name val="Calibri"/>
      <family val="2"/>
      <scheme val="minor"/>
    </font>
    <font>
      <i/>
      <sz val="9"/>
      <color rgb="FFFFFFFF"/>
      <name val="Calibri"/>
      <family val="2"/>
      <scheme val="minor"/>
    </font>
    <font>
      <b/>
      <sz val="10"/>
      <color rgb="FF0EA5E9"/>
      <name val="Calibri"/>
      <family val="2"/>
      <scheme val="minor"/>
    </font>
    <font>
      <sz val="11"/>
      <color rgb="FF999999"/>
      <name val="Calibri"/>
      <family val="2"/>
      <scheme val="minor"/>
    </font>
    <font>
      <b/>
      <sz val="9"/>
      <color rgb="FFB45309"/>
      <name val="Calibri"/>
      <family val="2"/>
      <scheme val="minor"/>
    </font>
    <font>
      <b/>
      <sz val="20"/>
      <color rgb="FF0EA5E9"/>
      <name val="Calibri"/>
      <family val="2"/>
      <scheme val="minor"/>
    </font>
    <font>
      <b/>
      <sz val="22"/>
      <color theme="1"/>
      <name val="Calibri"/>
      <family val="2"/>
      <scheme val="minor"/>
    </font>
    <font>
      <b/>
      <sz val="22"/>
      <color rgb="FFE65100"/>
      <name val="Calibri"/>
      <family val="2"/>
      <scheme val="minor"/>
    </font>
    <font>
      <i/>
      <sz val="9"/>
      <color rgb="FFB45309"/>
      <name val="Calibri"/>
    </font>
    <font>
      <sz val="9"/>
      <color indexed="81"/>
      <name val="Tahoma"/>
      <charset val="1"/>
    </font>
  </fonts>
  <fills count="15">
    <fill>
      <patternFill patternType="none"/>
    </fill>
    <fill>
      <patternFill patternType="gray125"/>
    </fill>
    <fill>
      <patternFill patternType="solid">
        <fgColor rgb="FFE0F2FE"/>
      </patternFill>
    </fill>
    <fill>
      <patternFill patternType="solid">
        <fgColor rgb="FFE3F2FD"/>
      </patternFill>
    </fill>
    <fill>
      <patternFill patternType="solid">
        <fgColor rgb="FFFFF3E0"/>
      </patternFill>
    </fill>
    <fill>
      <patternFill patternType="solid">
        <fgColor rgb="FF0EA5E9"/>
      </patternFill>
    </fill>
    <fill>
      <patternFill patternType="solid">
        <fgColor rgb="FFF2F2F2"/>
      </patternFill>
    </fill>
    <fill>
      <patternFill patternType="solid">
        <fgColor rgb="FFE7E6E6"/>
        <bgColor indexed="64"/>
      </patternFill>
    </fill>
    <fill>
      <patternFill patternType="solid">
        <fgColor rgb="FFE3F2FD"/>
        <bgColor indexed="64"/>
      </patternFill>
    </fill>
    <fill>
      <patternFill patternType="solid">
        <fgColor rgb="FFE8F5E9"/>
        <bgColor indexed="64"/>
      </patternFill>
    </fill>
    <fill>
      <patternFill patternType="solid">
        <fgColor rgb="FFF1F5F9"/>
        <bgColor indexed="64"/>
      </patternFill>
    </fill>
    <fill>
      <patternFill patternType="solid">
        <fgColor rgb="FFFFF8E1"/>
        <bgColor indexed="64"/>
      </patternFill>
    </fill>
    <fill>
      <patternFill patternType="solid">
        <fgColor rgb="FF0EA5E9"/>
        <bgColor indexed="64"/>
      </patternFill>
    </fill>
    <fill>
      <patternFill patternType="solid">
        <fgColor rgb="FFE0F2FE"/>
        <bgColor indexed="64"/>
      </patternFill>
    </fill>
    <fill>
      <patternFill patternType="solid">
        <fgColor rgb="FFFFF9E6"/>
        <bgColor indexed="64"/>
      </patternFill>
    </fill>
  </fills>
  <borders count="10">
    <border>
      <left/>
      <right/>
      <top/>
      <bottom/>
      <diagonal/>
    </border>
    <border>
      <left style="medium">
        <color rgb="FF0EA5E9"/>
      </left>
      <right style="medium">
        <color rgb="FF0EA5E9"/>
      </right>
      <top style="medium">
        <color rgb="FF0EA5E9"/>
      </top>
      <bottom style="medium">
        <color rgb="FF0EA5E9"/>
      </bottom>
      <diagonal/>
    </border>
    <border>
      <left/>
      <right/>
      <top/>
      <bottom style="thin">
        <color rgb="FFD9D9D9"/>
      </bottom>
      <diagonal/>
    </border>
    <border>
      <left/>
      <right style="medium">
        <color rgb="FFFF9800"/>
      </right>
      <top style="medium">
        <color rgb="FFFF9800"/>
      </top>
      <bottom style="medium">
        <color rgb="FFFF9800"/>
      </bottom>
      <diagonal/>
    </border>
    <border>
      <left/>
      <right/>
      <top/>
      <bottom style="medium">
        <color rgb="FFD9D9D9"/>
      </bottom>
      <diagonal/>
    </border>
    <border>
      <left/>
      <right/>
      <top style="medium">
        <color rgb="FF0EA5E9"/>
      </top>
      <bottom style="medium">
        <color rgb="FF0EA5E9"/>
      </bottom>
      <diagonal/>
    </border>
    <border>
      <left/>
      <right/>
      <top style="medium">
        <color rgb="FFD9D9D9"/>
      </top>
      <bottom/>
      <diagonal/>
    </border>
    <border>
      <left/>
      <right/>
      <top style="thin">
        <color rgb="FF2E7D32"/>
      </top>
      <bottom/>
      <diagonal/>
    </border>
    <border>
      <left/>
      <right/>
      <top style="thin">
        <color rgb="FF1565C0"/>
      </top>
      <bottom/>
      <diagonal/>
    </border>
    <border>
      <left/>
      <right/>
      <top/>
      <bottom style="thick">
        <color rgb="FF0EA5E9"/>
      </bottom>
      <diagonal/>
    </border>
  </borders>
  <cellStyleXfs count="1">
    <xf numFmtId="0" fontId="0" fillId="0" borderId="0"/>
  </cellStyleXfs>
  <cellXfs count="103">
    <xf numFmtId="0" fontId="0" fillId="0" borderId="0" xfId="0"/>
    <xf numFmtId="0" fontId="6" fillId="0" borderId="0" xfId="0" applyFont="1"/>
    <xf numFmtId="0" fontId="7" fillId="2" borderId="1" xfId="0" applyFont="1" applyFill="1" applyBorder="1" applyProtection="1">
      <protection locked="0"/>
    </xf>
    <xf numFmtId="0" fontId="9" fillId="0" borderId="0" xfId="0" applyFont="1"/>
    <xf numFmtId="0" fontId="10" fillId="3" borderId="0" xfId="0" applyFont="1" applyFill="1"/>
    <xf numFmtId="0" fontId="11" fillId="0" borderId="2" xfId="0" applyFont="1" applyBorder="1"/>
    <xf numFmtId="0" fontId="8" fillId="0" borderId="0" xfId="0" applyFont="1"/>
    <xf numFmtId="0" fontId="10" fillId="0" borderId="0" xfId="0" applyFont="1"/>
    <xf numFmtId="0" fontId="0" fillId="0" borderId="0" xfId="0" applyProtection="1">
      <protection locked="0"/>
    </xf>
    <xf numFmtId="9" fontId="0" fillId="0" borderId="0" xfId="0" applyNumberFormat="1" applyProtection="1">
      <protection locked="0"/>
    </xf>
    <xf numFmtId="0" fontId="15" fillId="0" borderId="0" xfId="0" applyFont="1"/>
    <xf numFmtId="164" fontId="0" fillId="0" borderId="0" xfId="0" applyNumberFormat="1"/>
    <xf numFmtId="14" fontId="0" fillId="0" borderId="0" xfId="0" applyNumberFormat="1" applyProtection="1">
      <protection locked="0"/>
    </xf>
    <xf numFmtId="164" fontId="0" fillId="0" borderId="0" xfId="0" applyNumberFormat="1" applyProtection="1">
      <protection locked="0"/>
    </xf>
    <xf numFmtId="0" fontId="19" fillId="5" borderId="0" xfId="0" applyFont="1" applyFill="1" applyAlignment="1">
      <alignment horizontal="center"/>
    </xf>
    <xf numFmtId="0" fontId="10" fillId="0" borderId="2" xfId="0" applyFont="1" applyBorder="1" applyAlignment="1">
      <alignment vertical="top" wrapText="1"/>
    </xf>
    <xf numFmtId="0" fontId="11" fillId="0" borderId="2" xfId="0" applyFont="1" applyBorder="1" applyAlignment="1">
      <alignment vertical="top" wrapText="1"/>
    </xf>
    <xf numFmtId="0" fontId="10" fillId="6" borderId="2" xfId="0" applyFont="1" applyFill="1" applyBorder="1" applyAlignment="1">
      <alignment vertical="top" wrapText="1"/>
    </xf>
    <xf numFmtId="0" fontId="11" fillId="6" borderId="2" xfId="0" applyFont="1" applyFill="1" applyBorder="1" applyAlignment="1">
      <alignment vertical="top" wrapText="1"/>
    </xf>
    <xf numFmtId="0" fontId="20" fillId="0" borderId="0" xfId="0" applyFont="1"/>
    <xf numFmtId="0" fontId="21" fillId="0" borderId="0" xfId="0" applyFont="1"/>
    <xf numFmtId="0" fontId="23" fillId="0" borderId="0" xfId="0" applyFont="1"/>
    <xf numFmtId="0" fontId="27" fillId="0" borderId="0" xfId="0" applyFont="1"/>
    <xf numFmtId="0" fontId="28" fillId="0" borderId="0" xfId="0" applyFont="1"/>
    <xf numFmtId="0" fontId="30" fillId="0" borderId="0" xfId="0" applyFont="1"/>
    <xf numFmtId="165" fontId="31" fillId="0" borderId="0" xfId="0" applyNumberFormat="1" applyFont="1"/>
    <xf numFmtId="0" fontId="0" fillId="0" borderId="6" xfId="0" applyBorder="1"/>
    <xf numFmtId="0" fontId="34" fillId="7" borderId="0" xfId="0" applyFont="1" applyFill="1"/>
    <xf numFmtId="0" fontId="0" fillId="7" borderId="0" xfId="0" applyFill="1"/>
    <xf numFmtId="0" fontId="29" fillId="8" borderId="4" xfId="0" applyFont="1" applyFill="1" applyBorder="1" applyAlignment="1">
      <alignment horizontal="left"/>
    </xf>
    <xf numFmtId="0" fontId="29" fillId="8" borderId="4" xfId="0" applyFont="1" applyFill="1" applyBorder="1" applyAlignment="1">
      <alignment horizontal="center"/>
    </xf>
    <xf numFmtId="0" fontId="35" fillId="0" borderId="0" xfId="0" applyFont="1"/>
    <xf numFmtId="0" fontId="35" fillId="0" borderId="0" xfId="0" applyFont="1" applyAlignment="1">
      <alignment horizontal="center"/>
    </xf>
    <xf numFmtId="0" fontId="37" fillId="0" borderId="0" xfId="0" applyFont="1"/>
    <xf numFmtId="0" fontId="38" fillId="0" borderId="0" xfId="0" applyFont="1"/>
    <xf numFmtId="0" fontId="39" fillId="0" borderId="0" xfId="0" applyFont="1"/>
    <xf numFmtId="0" fontId="40" fillId="0" borderId="0" xfId="0" applyFont="1"/>
    <xf numFmtId="0" fontId="25" fillId="9" borderId="7" xfId="0" applyFont="1" applyFill="1" applyBorder="1"/>
    <xf numFmtId="164" fontId="25" fillId="9" borderId="7" xfId="0" applyNumberFormat="1" applyFont="1" applyFill="1" applyBorder="1"/>
    <xf numFmtId="0" fontId="25" fillId="8" borderId="8" xfId="0" applyFont="1" applyFill="1" applyBorder="1"/>
    <xf numFmtId="164" fontId="25" fillId="8" borderId="8" xfId="0" applyNumberFormat="1" applyFont="1" applyFill="1" applyBorder="1"/>
    <xf numFmtId="0" fontId="25" fillId="10" borderId="5" xfId="0" applyFont="1" applyFill="1" applyBorder="1"/>
    <xf numFmtId="164" fontId="41" fillId="10" borderId="5" xfId="0" applyNumberFormat="1" applyFont="1" applyFill="1" applyBorder="1"/>
    <xf numFmtId="164" fontId="39" fillId="0" borderId="0" xfId="0" applyNumberFormat="1" applyFont="1"/>
    <xf numFmtId="164" fontId="40" fillId="0" borderId="0" xfId="0" applyNumberFormat="1" applyFont="1"/>
    <xf numFmtId="0" fontId="26" fillId="0" borderId="0" xfId="0" applyFont="1"/>
    <xf numFmtId="0" fontId="29" fillId="9" borderId="4" xfId="0" applyFont="1" applyFill="1" applyBorder="1" applyAlignment="1">
      <alignment horizontal="left"/>
    </xf>
    <xf numFmtId="0" fontId="29" fillId="9" borderId="4" xfId="0" applyFont="1" applyFill="1" applyBorder="1" applyAlignment="1">
      <alignment horizontal="center"/>
    </xf>
    <xf numFmtId="0" fontId="29" fillId="11" borderId="0" xfId="0" applyFont="1" applyFill="1"/>
    <xf numFmtId="0" fontId="42" fillId="0" borderId="0" xfId="0" applyFont="1"/>
    <xf numFmtId="0" fontId="44" fillId="0" borderId="0" xfId="0" applyFont="1"/>
    <xf numFmtId="0" fontId="45" fillId="0" borderId="0" xfId="0" applyFont="1"/>
    <xf numFmtId="49" fontId="43" fillId="0" borderId="0" xfId="0" applyNumberFormat="1" applyFont="1"/>
    <xf numFmtId="49" fontId="32" fillId="0" borderId="0" xfId="0" applyNumberFormat="1" applyFont="1"/>
    <xf numFmtId="0" fontId="0" fillId="0" borderId="9" xfId="0" applyBorder="1"/>
    <xf numFmtId="14" fontId="0" fillId="0" borderId="0" xfId="0" applyNumberFormat="1"/>
    <xf numFmtId="0" fontId="36" fillId="8" borderId="2" xfId="0" applyFont="1" applyFill="1" applyBorder="1" applyAlignment="1">
      <alignment horizontal="center"/>
    </xf>
    <xf numFmtId="0" fontId="0" fillId="12" borderId="0" xfId="0" applyFill="1"/>
    <xf numFmtId="0" fontId="48" fillId="12" borderId="0" xfId="0" applyFont="1" applyFill="1"/>
    <xf numFmtId="0" fontId="49" fillId="12" borderId="0" xfId="0" applyFont="1" applyFill="1" applyAlignment="1">
      <alignment horizontal="right"/>
    </xf>
    <xf numFmtId="0" fontId="51" fillId="0" borderId="0" xfId="0" applyFont="1" applyAlignment="1">
      <alignment horizontal="center"/>
    </xf>
    <xf numFmtId="0" fontId="0" fillId="0" borderId="0" xfId="0" applyAlignment="1" applyProtection="1">
      <alignment wrapText="1"/>
      <protection locked="0"/>
    </xf>
    <xf numFmtId="0" fontId="46" fillId="7" borderId="0" xfId="0" applyFont="1" applyFill="1"/>
    <xf numFmtId="0" fontId="36" fillId="8" borderId="2" xfId="0" applyFont="1" applyFill="1" applyBorder="1"/>
    <xf numFmtId="0" fontId="33" fillId="0" borderId="0" xfId="0" applyFont="1"/>
    <xf numFmtId="0" fontId="47" fillId="0" borderId="0" xfId="0" applyFont="1"/>
    <xf numFmtId="164" fontId="25" fillId="10" borderId="5" xfId="0" applyNumberFormat="1" applyFont="1" applyFill="1" applyBorder="1"/>
    <xf numFmtId="0" fontId="50" fillId="13" borderId="2" xfId="0" applyFont="1" applyFill="1" applyBorder="1" applyAlignment="1">
      <alignment horizontal="center" vertical="center"/>
    </xf>
    <xf numFmtId="14" fontId="0" fillId="0" borderId="0" xfId="0" applyNumberFormat="1" applyAlignment="1" applyProtection="1">
      <alignment horizontal="center" vertical="center"/>
      <protection locked="0"/>
    </xf>
    <xf numFmtId="0" fontId="0" fillId="0" borderId="0" xfId="0" applyAlignment="1" applyProtection="1">
      <alignment vertical="center" wrapText="1"/>
      <protection locked="0"/>
    </xf>
    <xf numFmtId="14" fontId="0" fillId="14" borderId="0" xfId="0" applyNumberFormat="1" applyFill="1" applyAlignment="1" applyProtection="1">
      <alignment horizontal="center" vertical="center"/>
      <protection locked="0"/>
    </xf>
    <xf numFmtId="0" fontId="51" fillId="14" borderId="0" xfId="0" applyFont="1" applyFill="1" applyAlignment="1">
      <alignment horizontal="center"/>
    </xf>
    <xf numFmtId="0" fontId="0" fillId="14" borderId="0" xfId="0" applyFill="1" applyAlignment="1" applyProtection="1">
      <alignment vertical="center" wrapText="1"/>
      <protection locked="0"/>
    </xf>
    <xf numFmtId="0" fontId="0" fillId="14" borderId="0" xfId="0" applyFill="1" applyAlignment="1" applyProtection="1">
      <alignment wrapText="1"/>
      <protection locked="0"/>
    </xf>
    <xf numFmtId="164" fontId="0" fillId="14" borderId="0" xfId="0" applyNumberFormat="1" applyFill="1" applyProtection="1">
      <protection locked="0"/>
    </xf>
    <xf numFmtId="0" fontId="52" fillId="14" borderId="0" xfId="0" applyFont="1" applyFill="1" applyAlignment="1" applyProtection="1">
      <alignment horizontal="center"/>
      <protection locked="0"/>
    </xf>
    <xf numFmtId="0" fontId="51" fillId="14" borderId="0" xfId="0" applyFont="1" applyFill="1" applyAlignment="1">
      <alignment horizontal="center" vertical="top"/>
    </xf>
    <xf numFmtId="0" fontId="0" fillId="14" borderId="0" xfId="0" applyFill="1" applyAlignment="1" applyProtection="1">
      <alignment vertical="top" wrapText="1"/>
      <protection locked="0"/>
    </xf>
    <xf numFmtId="164" fontId="0" fillId="14" borderId="0" xfId="0" applyNumberFormat="1" applyFill="1" applyAlignment="1" applyProtection="1">
      <alignment vertical="top"/>
      <protection locked="0"/>
    </xf>
    <xf numFmtId="0" fontId="52" fillId="14" borderId="0" xfId="0" applyFont="1" applyFill="1" applyAlignment="1" applyProtection="1">
      <alignment horizontal="center" vertical="top"/>
      <protection locked="0"/>
    </xf>
    <xf numFmtId="14" fontId="0" fillId="14" borderId="0" xfId="0" applyNumberFormat="1" applyFill="1" applyAlignment="1" applyProtection="1">
      <alignment horizontal="center" vertical="top"/>
      <protection locked="0"/>
    </xf>
    <xf numFmtId="0" fontId="14" fillId="0" borderId="0" xfId="0" applyFont="1" applyProtection="1">
      <protection locked="0"/>
    </xf>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applyAlignment="1">
      <alignment wrapText="1"/>
    </xf>
    <xf numFmtId="0" fontId="12" fillId="0" borderId="0" xfId="0" applyFont="1"/>
    <xf numFmtId="0" fontId="13" fillId="0" borderId="0" xfId="0" applyFont="1" applyAlignment="1">
      <alignment wrapText="1"/>
    </xf>
    <xf numFmtId="0" fontId="12" fillId="4" borderId="3" xfId="0" applyFont="1" applyFill="1" applyBorder="1" applyAlignment="1">
      <alignment vertical="top" wrapText="1"/>
    </xf>
    <xf numFmtId="0" fontId="8" fillId="0" borderId="0" xfId="0" applyFont="1" applyAlignment="1" applyProtection="1">
      <alignment wrapText="1"/>
      <protection locked="0"/>
    </xf>
    <xf numFmtId="0" fontId="8" fillId="0" borderId="0" xfId="0" applyFont="1" applyAlignment="1">
      <alignment wrapText="1"/>
    </xf>
    <xf numFmtId="0" fontId="24" fillId="0" borderId="0" xfId="0" applyFont="1" applyAlignment="1">
      <alignment wrapText="1"/>
    </xf>
    <xf numFmtId="0" fontId="17" fillId="0" borderId="0" xfId="0" applyFont="1"/>
    <xf numFmtId="0" fontId="18" fillId="0" borderId="0" xfId="0" applyFont="1"/>
    <xf numFmtId="0" fontId="16" fillId="0" borderId="0" xfId="0" applyFont="1" applyAlignment="1">
      <alignment wrapText="1"/>
    </xf>
    <xf numFmtId="0" fontId="22" fillId="0" borderId="0" xfId="0" applyFont="1" applyAlignment="1">
      <alignment wrapText="1"/>
    </xf>
    <xf numFmtId="0" fontId="53" fillId="0" borderId="0" xfId="0" applyFont="1"/>
    <xf numFmtId="165" fontId="54" fillId="0" borderId="0" xfId="0" applyNumberFormat="1" applyFont="1"/>
    <xf numFmtId="165" fontId="55" fillId="0" borderId="0" xfId="0" applyNumberFormat="1" applyFont="1"/>
    <xf numFmtId="0" fontId="29" fillId="8" borderId="0" xfId="0" applyFont="1" applyFill="1"/>
    <xf numFmtId="0" fontId="25" fillId="8" borderId="0" xfId="0" applyFont="1" applyFill="1"/>
    <xf numFmtId="0" fontId="56" fillId="0" borderId="0" xfId="0" applyFont="1" applyFill="1" applyBorder="1"/>
  </cellXfs>
  <cellStyles count="1">
    <cellStyle name="Normal" xfId="0" builtinId="0"/>
  </cellStyles>
  <dxfs count="14">
    <dxf>
      <font>
        <color rgb="FFC62828"/>
      </font>
    </dxf>
    <dxf>
      <font>
        <color rgb="FFC62828"/>
      </font>
    </dxf>
    <dxf>
      <font>
        <color rgb="FFC62828"/>
      </font>
    </dxf>
    <dxf>
      <font>
        <color rgb="FFC62828"/>
      </font>
    </dxf>
    <dxf>
      <font>
        <color rgb="FFC62828"/>
      </font>
    </dxf>
    <dxf>
      <font>
        <color rgb="FFC62828"/>
      </font>
    </dxf>
    <dxf>
      <font>
        <color rgb="FFC62828"/>
      </font>
    </dxf>
    <dxf>
      <font>
        <color rgb="FFC62828"/>
      </font>
    </dxf>
    <dxf>
      <font>
        <color rgb="FFC62828"/>
      </font>
    </dxf>
    <dxf>
      <font>
        <color rgb="FFC62828"/>
      </font>
    </dxf>
    <dxf>
      <font>
        <color rgb="FFC62828"/>
      </font>
    </dxf>
    <dxf>
      <font>
        <color rgb="FFC62828"/>
      </font>
    </dxf>
    <dxf>
      <font>
        <color rgb="FFC62828"/>
      </font>
    </dxf>
    <dxf>
      <font>
        <color rgb="FFC62828"/>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rgbClr val="1F4E79"/>
                </a:solidFill>
                <a:latin typeface="+mn-lt"/>
                <a:ea typeface="+mn-ea"/>
                <a:cs typeface="+mn-cs"/>
              </a:defRPr>
            </a:pPr>
            <a:r>
              <a:rPr lang="en-US"/>
              <a:t>Quarterly Income vs Expenses</a:t>
            </a:r>
          </a:p>
        </c:rich>
      </c:tx>
      <c:overlay val="0"/>
      <c:spPr>
        <a:noFill/>
        <a:ln>
          <a:noFill/>
        </a:ln>
        <a:effectLst/>
      </c:spPr>
      <c:txPr>
        <a:bodyPr rot="0" spcFirstLastPara="1" vertOverflow="ellipsis" vert="horz" wrap="square" anchor="ctr" anchorCtr="1"/>
        <a:lstStyle/>
        <a:p>
          <a:pPr>
            <a:defRPr sz="1200" b="1" i="0" u="none" strike="noStrike" kern="1200" spc="0" baseline="0">
              <a:solidFill>
                <a:srgbClr val="1F4E79"/>
              </a:solidFill>
              <a:latin typeface="+mn-lt"/>
              <a:ea typeface="+mn-ea"/>
              <a:cs typeface="+mn-cs"/>
            </a:defRPr>
          </a:pPr>
          <a:endParaRPr lang="en-US"/>
        </a:p>
      </c:txPr>
    </c:title>
    <c:autoTitleDeleted val="0"/>
    <c:plotArea>
      <c:layout/>
      <c:barChart>
        <c:barDir val="col"/>
        <c:grouping val="clustered"/>
        <c:varyColors val="0"/>
        <c:ser>
          <c:idx val="0"/>
          <c:order val="0"/>
          <c:tx>
            <c:strRef>
              <c:f>'Portfolio Overview'!$B$9</c:f>
              <c:strCache>
                <c:ptCount val="1"/>
                <c:pt idx="0">
                  <c:v>Total Income</c:v>
                </c:pt>
              </c:strCache>
            </c:strRef>
          </c:tx>
          <c:spPr>
            <a:solidFill>
              <a:schemeClr val="accent1"/>
            </a:solidFill>
            <a:ln>
              <a:noFill/>
            </a:ln>
            <a:effectLst/>
          </c:spPr>
          <c:invertIfNegative val="0"/>
          <c:cat>
            <c:strRef>
              <c:f>'Portfolio Overview'!$A$10:$A$13</c:f>
              <c:strCache>
                <c:ptCount val="4"/>
                <c:pt idx="0">
                  <c:v>Q1</c:v>
                </c:pt>
                <c:pt idx="1">
                  <c:v>Q2</c:v>
                </c:pt>
                <c:pt idx="2">
                  <c:v>Q3</c:v>
                </c:pt>
                <c:pt idx="3">
                  <c:v>Q4</c:v>
                </c:pt>
              </c:strCache>
            </c:strRef>
          </c:cat>
          <c:val>
            <c:numRef>
              <c:f>'Portfolio Overview'!$B$10:$B$13</c:f>
              <c:numCache>
                <c:formatCode>\£#,##0.00</c:formatCode>
                <c:ptCount val="4"/>
                <c:pt idx="0">
                  <c:v>4630</c:v>
                </c:pt>
                <c:pt idx="1">
                  <c:v>0</c:v>
                </c:pt>
                <c:pt idx="2">
                  <c:v>0</c:v>
                </c:pt>
                <c:pt idx="3">
                  <c:v>0</c:v>
                </c:pt>
              </c:numCache>
            </c:numRef>
          </c:val>
          <c:extLst>
            <c:ext xmlns:c16="http://schemas.microsoft.com/office/drawing/2014/chart" uri="{C3380CC4-5D6E-409C-BE32-E72D297353CC}">
              <c16:uniqueId val="{00000000-5CB7-4AAE-918F-24305BC32A85}"/>
            </c:ext>
          </c:extLst>
        </c:ser>
        <c:ser>
          <c:idx val="1"/>
          <c:order val="1"/>
          <c:tx>
            <c:strRef>
              <c:f>'Portfolio Overview'!$C$9</c:f>
              <c:strCache>
                <c:ptCount val="1"/>
                <c:pt idx="0">
                  <c:v>Total Expenses</c:v>
                </c:pt>
              </c:strCache>
            </c:strRef>
          </c:tx>
          <c:spPr>
            <a:solidFill>
              <a:schemeClr val="accent2"/>
            </a:solidFill>
            <a:ln>
              <a:noFill/>
            </a:ln>
            <a:effectLst/>
          </c:spPr>
          <c:invertIfNegative val="0"/>
          <c:cat>
            <c:strRef>
              <c:f>'Portfolio Overview'!$A$10:$A$13</c:f>
              <c:strCache>
                <c:ptCount val="4"/>
                <c:pt idx="0">
                  <c:v>Q1</c:v>
                </c:pt>
                <c:pt idx="1">
                  <c:v>Q2</c:v>
                </c:pt>
                <c:pt idx="2">
                  <c:v>Q3</c:v>
                </c:pt>
                <c:pt idx="3">
                  <c:v>Q4</c:v>
                </c:pt>
              </c:strCache>
            </c:strRef>
          </c:cat>
          <c:val>
            <c:numRef>
              <c:f>'Portfolio Overview'!$C$10:$C$13</c:f>
              <c:numCache>
                <c:formatCode>\£#,##0.00</c:formatCode>
                <c:ptCount val="4"/>
                <c:pt idx="0">
                  <c:v>1792</c:v>
                </c:pt>
                <c:pt idx="1">
                  <c:v>0</c:v>
                </c:pt>
                <c:pt idx="2">
                  <c:v>0</c:v>
                </c:pt>
                <c:pt idx="3">
                  <c:v>0</c:v>
                </c:pt>
              </c:numCache>
            </c:numRef>
          </c:val>
          <c:extLst>
            <c:ext xmlns:c16="http://schemas.microsoft.com/office/drawing/2014/chart" uri="{C3380CC4-5D6E-409C-BE32-E72D297353CC}">
              <c16:uniqueId val="{00000001-5CB7-4AAE-918F-24305BC32A85}"/>
            </c:ext>
          </c:extLst>
        </c:ser>
        <c:ser>
          <c:idx val="2"/>
          <c:order val="2"/>
          <c:tx>
            <c:strRef>
              <c:f>'Portfolio Overview'!$D$9</c:f>
              <c:strCache>
                <c:ptCount val="1"/>
                <c:pt idx="0">
                  <c:v>Net Profit</c:v>
                </c:pt>
              </c:strCache>
            </c:strRef>
          </c:tx>
          <c:spPr>
            <a:solidFill>
              <a:schemeClr val="accent3"/>
            </a:solidFill>
            <a:ln>
              <a:noFill/>
            </a:ln>
            <a:effectLst/>
          </c:spPr>
          <c:invertIfNegative val="0"/>
          <c:cat>
            <c:strRef>
              <c:f>'Portfolio Overview'!$A$10:$A$13</c:f>
              <c:strCache>
                <c:ptCount val="4"/>
                <c:pt idx="0">
                  <c:v>Q1</c:v>
                </c:pt>
                <c:pt idx="1">
                  <c:v>Q2</c:v>
                </c:pt>
                <c:pt idx="2">
                  <c:v>Q3</c:v>
                </c:pt>
                <c:pt idx="3">
                  <c:v>Q4</c:v>
                </c:pt>
              </c:strCache>
            </c:strRef>
          </c:cat>
          <c:val>
            <c:numRef>
              <c:f>'Portfolio Overview'!$D$10:$D$13</c:f>
              <c:numCache>
                <c:formatCode>\£#,##0.00</c:formatCode>
                <c:ptCount val="4"/>
                <c:pt idx="0">
                  <c:v>2838</c:v>
                </c:pt>
                <c:pt idx="1">
                  <c:v>0</c:v>
                </c:pt>
                <c:pt idx="2">
                  <c:v>0</c:v>
                </c:pt>
                <c:pt idx="3">
                  <c:v>0</c:v>
                </c:pt>
              </c:numCache>
            </c:numRef>
          </c:val>
          <c:extLst>
            <c:ext xmlns:c16="http://schemas.microsoft.com/office/drawing/2014/chart" uri="{C3380CC4-5D6E-409C-BE32-E72D297353CC}">
              <c16:uniqueId val="{00000002-5CB7-4AAE-918F-24305BC32A85}"/>
            </c:ext>
          </c:extLst>
        </c:ser>
        <c:dLbls>
          <c:showLegendKey val="0"/>
          <c:showVal val="0"/>
          <c:showCatName val="0"/>
          <c:showSerName val="0"/>
          <c:showPercent val="0"/>
          <c:showBubbleSize val="0"/>
        </c:dLbls>
        <c:gapWidth val="219"/>
        <c:overlap val="-27"/>
        <c:axId val="1576855983"/>
        <c:axId val="1576858863"/>
      </c:barChart>
      <c:catAx>
        <c:axId val="15768559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76858863"/>
        <c:crosses val="autoZero"/>
        <c:auto val="1"/>
        <c:lblAlgn val="ctr"/>
        <c:lblOffset val="100"/>
        <c:noMultiLvlLbl val="0"/>
      </c:catAx>
      <c:valAx>
        <c:axId val="157685886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768559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rgbClr val="1F4E79"/>
                </a:solidFill>
                <a:latin typeface="+mn-lt"/>
                <a:ea typeface="+mn-ea"/>
                <a:cs typeface="+mn-cs"/>
              </a:defRPr>
            </a:pPr>
            <a:r>
              <a:rPr lang="en-US"/>
              <a:t>Expense Breakdown</a:t>
            </a:r>
          </a:p>
        </c:rich>
      </c:tx>
      <c:overlay val="0"/>
      <c:spPr>
        <a:noFill/>
        <a:ln>
          <a:noFill/>
        </a:ln>
        <a:effectLst/>
      </c:spPr>
      <c:txPr>
        <a:bodyPr rot="0" spcFirstLastPara="1" vertOverflow="ellipsis" vert="horz" wrap="square" anchor="ctr" anchorCtr="1"/>
        <a:lstStyle/>
        <a:p>
          <a:pPr>
            <a:defRPr sz="1200" b="1" i="0" u="none" strike="noStrike" kern="1200" spc="0" baseline="0">
              <a:solidFill>
                <a:srgbClr val="1F4E79"/>
              </a:solidFill>
              <a:latin typeface="+mn-lt"/>
              <a:ea typeface="+mn-ea"/>
              <a:cs typeface="+mn-cs"/>
            </a:defRPr>
          </a:pPr>
          <a:endParaRPr lang="en-US"/>
        </a:p>
      </c:txPr>
    </c:title>
    <c:autoTitleDeleted val="0"/>
    <c:plotArea>
      <c:layout/>
      <c:doughnutChart>
        <c:varyColors val="1"/>
        <c:ser>
          <c:idx val="0"/>
          <c:order val="0"/>
          <c:tx>
            <c:strRef>
              <c:f>'Portfolio Overview'!$B$17</c:f>
              <c:strCache>
                <c:ptCount val="1"/>
                <c:pt idx="0">
                  <c:v>Amount</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cat>
            <c:strRef>
              <c:f>'Portfolio Overview'!$A$18:$A$23</c:f>
              <c:strCache>
                <c:ptCount val="6"/>
                <c:pt idx="0">
                  <c:v>Premises Running Costs</c:v>
                </c:pt>
                <c:pt idx="1">
                  <c:v>Repairs &amp; Maintenance</c:v>
                </c:pt>
                <c:pt idx="2">
                  <c:v>Professional Fees</c:v>
                </c:pt>
                <c:pt idx="3">
                  <c:v>Cost of Services</c:v>
                </c:pt>
                <c:pt idx="4">
                  <c:v>Travel Costs</c:v>
                </c:pt>
                <c:pt idx="5">
                  <c:v>Other Allowable</c:v>
                </c:pt>
              </c:strCache>
            </c:strRef>
          </c:cat>
          <c:val>
            <c:numRef>
              <c:f>'Portfolio Overview'!$B$18:$B$23</c:f>
              <c:numCache>
                <c:formatCode>\£#,##0.00</c:formatCode>
                <c:ptCount val="6"/>
                <c:pt idx="0">
                  <c:v>559</c:v>
                </c:pt>
                <c:pt idx="1">
                  <c:v>499</c:v>
                </c:pt>
                <c:pt idx="2">
                  <c:v>629</c:v>
                </c:pt>
                <c:pt idx="3">
                  <c:v>84</c:v>
                </c:pt>
                <c:pt idx="4">
                  <c:v>21</c:v>
                </c:pt>
                <c:pt idx="5">
                  <c:v>0</c:v>
                </c:pt>
              </c:numCache>
            </c:numRef>
          </c:val>
          <c:extLst>
            <c:ext xmlns:c16="http://schemas.microsoft.com/office/drawing/2014/chart" uri="{C3380CC4-5D6E-409C-BE32-E72D297353CC}">
              <c16:uniqueId val="{00000000-F13B-4137-BD03-88BA08F9EB41}"/>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rgbClr val="1F4E79"/>
                </a:solidFill>
                <a:latin typeface="+mn-lt"/>
                <a:ea typeface="+mn-ea"/>
                <a:cs typeface="+mn-cs"/>
              </a:defRPr>
            </a:pPr>
            <a:r>
              <a:rPr lang="en-US"/>
              <a:t>Per-Property Performance</a:t>
            </a:r>
          </a:p>
        </c:rich>
      </c:tx>
      <c:overlay val="0"/>
      <c:spPr>
        <a:noFill/>
        <a:ln>
          <a:noFill/>
        </a:ln>
        <a:effectLst/>
      </c:spPr>
      <c:txPr>
        <a:bodyPr rot="0" spcFirstLastPara="1" vertOverflow="ellipsis" vert="horz" wrap="square" anchor="ctr" anchorCtr="1"/>
        <a:lstStyle/>
        <a:p>
          <a:pPr>
            <a:defRPr sz="1200" b="1" i="0" u="none" strike="noStrike" kern="1200" spc="0" baseline="0">
              <a:solidFill>
                <a:srgbClr val="1F4E79"/>
              </a:solidFill>
              <a:latin typeface="+mn-lt"/>
              <a:ea typeface="+mn-ea"/>
              <a:cs typeface="+mn-cs"/>
            </a:defRPr>
          </a:pPr>
          <a:endParaRPr lang="en-US"/>
        </a:p>
      </c:txPr>
    </c:title>
    <c:autoTitleDeleted val="0"/>
    <c:plotArea>
      <c:layout/>
      <c:barChart>
        <c:barDir val="bar"/>
        <c:grouping val="clustered"/>
        <c:varyColors val="0"/>
        <c:ser>
          <c:idx val="0"/>
          <c:order val="0"/>
          <c:tx>
            <c:strRef>
              <c:f>'Portfolio Overview'!$A$27</c:f>
              <c:strCache>
                <c:ptCount val="1"/>
                <c:pt idx="0">
                  <c:v>Property</c:v>
                </c:pt>
              </c:strCache>
            </c:strRef>
          </c:tx>
          <c:spPr>
            <a:solidFill>
              <a:schemeClr val="accent1"/>
            </a:solidFill>
            <a:ln>
              <a:noFill/>
            </a:ln>
            <a:effectLst/>
          </c:spPr>
          <c:invertIfNegative val="0"/>
          <c:val>
            <c:numRef>
              <c:f>'Portfolio Overview'!$A$28:$A$37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65CA-4AF4-9329-348CF5F93772}"/>
            </c:ext>
          </c:extLst>
        </c:ser>
        <c:ser>
          <c:idx val="1"/>
          <c:order val="1"/>
          <c:tx>
            <c:strRef>
              <c:f>'Portfolio Overview'!$B$27</c:f>
              <c:strCache>
                <c:ptCount val="1"/>
                <c:pt idx="0">
                  <c:v>Income</c:v>
                </c:pt>
              </c:strCache>
            </c:strRef>
          </c:tx>
          <c:spPr>
            <a:solidFill>
              <a:schemeClr val="accent2"/>
            </a:solidFill>
            <a:ln>
              <a:noFill/>
            </a:ln>
            <a:effectLst/>
          </c:spPr>
          <c:invertIfNegative val="0"/>
          <c:val>
            <c:numRef>
              <c:f>'Portfolio Overview'!$B$28:$B$37</c:f>
              <c:numCache>
                <c:formatCode>\£#,##0.00</c:formatCode>
                <c:ptCount val="10"/>
                <c:pt idx="0">
                  <c:v>1246</c:v>
                </c:pt>
                <c:pt idx="1">
                  <c:v>1557</c:v>
                </c:pt>
                <c:pt idx="2">
                  <c:v>1827</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65CA-4AF4-9329-348CF5F93772}"/>
            </c:ext>
          </c:extLst>
        </c:ser>
        <c:ser>
          <c:idx val="2"/>
          <c:order val="2"/>
          <c:tx>
            <c:strRef>
              <c:f>'Portfolio Overview'!$C$27</c:f>
              <c:strCache>
                <c:ptCount val="1"/>
                <c:pt idx="0">
                  <c:v>Expenses</c:v>
                </c:pt>
              </c:strCache>
            </c:strRef>
          </c:tx>
          <c:spPr>
            <a:solidFill>
              <a:schemeClr val="accent3"/>
            </a:solidFill>
            <a:ln>
              <a:noFill/>
            </a:ln>
            <a:effectLst/>
          </c:spPr>
          <c:invertIfNegative val="0"/>
          <c:val>
            <c:numRef>
              <c:f>'Portfolio Overview'!$C$28:$C$37</c:f>
              <c:numCache>
                <c:formatCode>\£#,##0.00</c:formatCode>
                <c:ptCount val="10"/>
                <c:pt idx="0">
                  <c:v>463</c:v>
                </c:pt>
                <c:pt idx="1">
                  <c:v>593</c:v>
                </c:pt>
                <c:pt idx="2">
                  <c:v>736</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65CA-4AF4-9329-348CF5F93772}"/>
            </c:ext>
          </c:extLst>
        </c:ser>
        <c:ser>
          <c:idx val="3"/>
          <c:order val="3"/>
          <c:tx>
            <c:strRef>
              <c:f>'Portfolio Overview'!$D$27</c:f>
              <c:strCache>
                <c:ptCount val="1"/>
                <c:pt idx="0">
                  <c:v>Net Profit</c:v>
                </c:pt>
              </c:strCache>
            </c:strRef>
          </c:tx>
          <c:spPr>
            <a:solidFill>
              <a:schemeClr val="accent4"/>
            </a:solidFill>
            <a:ln>
              <a:noFill/>
            </a:ln>
            <a:effectLst/>
          </c:spPr>
          <c:invertIfNegative val="0"/>
          <c:val>
            <c:numRef>
              <c:f>'Portfolio Overview'!$D$28:$D$37</c:f>
              <c:numCache>
                <c:formatCode>\£#,##0.00</c:formatCode>
                <c:ptCount val="10"/>
                <c:pt idx="0">
                  <c:v>783</c:v>
                </c:pt>
                <c:pt idx="1">
                  <c:v>964</c:v>
                </c:pt>
                <c:pt idx="2">
                  <c:v>1091</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65CA-4AF4-9329-348CF5F93772}"/>
            </c:ext>
          </c:extLst>
        </c:ser>
        <c:dLbls>
          <c:showLegendKey val="0"/>
          <c:showVal val="0"/>
          <c:showCatName val="0"/>
          <c:showSerName val="0"/>
          <c:showPercent val="0"/>
          <c:showBubbleSize val="0"/>
        </c:dLbls>
        <c:gapWidth val="182"/>
        <c:axId val="1572354047"/>
        <c:axId val="1572365567"/>
      </c:barChart>
      <c:catAx>
        <c:axId val="1572354047"/>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72365567"/>
        <c:crosses val="autoZero"/>
        <c:auto val="1"/>
        <c:lblAlgn val="ctr"/>
        <c:lblOffset val="100"/>
        <c:noMultiLvlLbl val="0"/>
      </c:catAx>
      <c:valAx>
        <c:axId val="157236556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723540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0</xdr:colOff>
      <xdr:row>7</xdr:row>
      <xdr:rowOff>0</xdr:rowOff>
    </xdr:from>
    <xdr:to>
      <xdr:col>13</xdr:col>
      <xdr:colOff>276225</xdr:colOff>
      <xdr:row>25</xdr:row>
      <xdr:rowOff>127000</xdr:rowOff>
    </xdr:to>
    <xdr:graphicFrame macro="">
      <xdr:nvGraphicFramePr>
        <xdr:cNvPr id="2" name="Chart 1">
          <a:extLst>
            <a:ext uri="{FF2B5EF4-FFF2-40B4-BE49-F238E27FC236}">
              <a16:creationId xmlns:a16="http://schemas.microsoft.com/office/drawing/2014/main" id="{37630598-E5E8-D24A-6D62-CF89DC5C68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16</xdr:row>
      <xdr:rowOff>0</xdr:rowOff>
    </xdr:from>
    <xdr:to>
      <xdr:col>13</xdr:col>
      <xdr:colOff>276225</xdr:colOff>
      <xdr:row>34</xdr:row>
      <xdr:rowOff>127000</xdr:rowOff>
    </xdr:to>
    <xdr:graphicFrame macro="">
      <xdr:nvGraphicFramePr>
        <xdr:cNvPr id="3" name="Chart 2">
          <a:extLst>
            <a:ext uri="{FF2B5EF4-FFF2-40B4-BE49-F238E27FC236}">
              <a16:creationId xmlns:a16="http://schemas.microsoft.com/office/drawing/2014/main" id="{9572A075-199C-4E04-913F-1AE646B4553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26</xdr:row>
      <xdr:rowOff>0</xdr:rowOff>
    </xdr:from>
    <xdr:to>
      <xdr:col>13</xdr:col>
      <xdr:colOff>276225</xdr:colOff>
      <xdr:row>44</xdr:row>
      <xdr:rowOff>127000</xdr:rowOff>
    </xdr:to>
    <xdr:graphicFrame macro="">
      <xdr:nvGraphicFramePr>
        <xdr:cNvPr id="4" name="Chart 3">
          <a:extLst>
            <a:ext uri="{FF2B5EF4-FFF2-40B4-BE49-F238E27FC236}">
              <a16:creationId xmlns:a16="http://schemas.microsoft.com/office/drawing/2014/main" id="{4514267D-38D8-13FF-7FA8-21DA36BD9F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21" dT="2026-03-31T10:58:29.37" personId="{00000000-0000-0000-0000-000000000000}" id="{8D8ADB0B-F9DE-46F3-868E-4B62D302F0B0}">
    <text>For first-year MTD filers using calendar periods: quarterly updates still start from 6 April, not 1 April. Income/expenditure from 1-5 April is reported as an accounting adjustment in the end-of-year Final Declaration submitted after Q4.</text>
  </threadedComment>
</ThreadedComments>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981A59EE-BBE0-4E4A-A62E-E7D035EE850F}">
  <we:reference id="wa200009404" version="1.0.0.8" store="en-US" storeType="OMEX"/>
  <we:alternateReferences>
    <we:reference id="wa200009404" version="1.0.0.8" store="en-US" storeType="OMEX"/>
  </we:alternateReferences>
  <we:properties/>
  <we:bindings/>
  <we:snapshot xmlns:r="http://schemas.openxmlformats.org/officeDocument/2006/relationships"/>
</we:webextension>
</file>

<file path=xl/worksheets/_rels/sheet1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
  <sheetViews>
    <sheetView workbookViewId="0"/>
  </sheetViews>
  <sheetFormatPr defaultRowHeight="15" x14ac:dyDescent="0.25"/>
  <sheetData>
    <row r="1" spans="1:2" x14ac:dyDescent="0.25">
      <c r="A1" t="s">
        <v>0</v>
      </c>
      <c r="B1" s="55">
        <f>IF('Welcome &amp; Instructions'!$B$10="Standard (tax year)",DATE(2026,4,6),DATE(2026,4,1))</f>
        <v>46113</v>
      </c>
    </row>
    <row r="2" spans="1:2" x14ac:dyDescent="0.25">
      <c r="A2" t="s">
        <v>1</v>
      </c>
      <c r="B2" s="55">
        <f>IF('Welcome &amp; Instructions'!$B$10="Standard (tax year)",DATE(2026,7,5),DATE(2026,6,30))</f>
        <v>46203</v>
      </c>
    </row>
    <row r="3" spans="1:2" x14ac:dyDescent="0.25">
      <c r="A3" t="s">
        <v>2</v>
      </c>
      <c r="B3" s="55">
        <f>IF('Welcome &amp; Instructions'!$B$10="Standard (tax year)",DATE(2026,7,6),DATE(2026,7,1))</f>
        <v>46204</v>
      </c>
    </row>
    <row r="4" spans="1:2" x14ac:dyDescent="0.25">
      <c r="A4" t="s">
        <v>3</v>
      </c>
      <c r="B4" s="55">
        <f>IF('Welcome &amp; Instructions'!$B$10="Standard (tax year)",DATE(2026,10,5),DATE(2026,9,30))</f>
        <v>46295</v>
      </c>
    </row>
    <row r="5" spans="1:2" x14ac:dyDescent="0.25">
      <c r="A5" t="s">
        <v>4</v>
      </c>
      <c r="B5" s="55">
        <f>IF('Welcome &amp; Instructions'!$B$10="Standard (tax year)",DATE(2026,10,6),DATE(2026,10,1))</f>
        <v>46296</v>
      </c>
    </row>
    <row r="6" spans="1:2" x14ac:dyDescent="0.25">
      <c r="A6" t="s">
        <v>5</v>
      </c>
      <c r="B6" s="55">
        <f>IF('Welcome &amp; Instructions'!$B$10="Standard (tax year)",DATE(2027,1,5),DATE(2026,12,31))</f>
        <v>46387</v>
      </c>
    </row>
    <row r="7" spans="1:2" x14ac:dyDescent="0.25">
      <c r="A7" t="s">
        <v>6</v>
      </c>
      <c r="B7" s="55">
        <f>IF('Welcome &amp; Instructions'!$B$10="Standard (tax year)",DATE(2027,1,6),DATE(2027,1,1))</f>
        <v>46388</v>
      </c>
    </row>
    <row r="8" spans="1:2" x14ac:dyDescent="0.25">
      <c r="A8" t="s">
        <v>7</v>
      </c>
      <c r="B8" s="55">
        <f>IF('Welcome &amp; Instructions'!$B$10="Standard (tax year)",DATE(2027,4,5),DATE(2027,3,31))</f>
        <v>46477</v>
      </c>
    </row>
  </sheetData>
  <sheetProtection sheet="1" objects="1" scenarios="1"/>
  <pageMargins left="0.7" right="0.7" top="0.75" bottom="0.75" header="0.3" footer="0.3"/>
  <pageSetup orientation="portrait" horizontalDpi="4294967295" verticalDpi="429496729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B2E89-09FE-4F13-97F3-26BAA29F0C79}">
  <sheetPr>
    <tabColor rgb="FF0EA5E9"/>
  </sheetPr>
  <dimension ref="A1:F520"/>
  <sheetViews>
    <sheetView workbookViewId="0">
      <pane ySplit="21" topLeftCell="A22" activePane="bottomLeft" state="frozen"/>
      <selection pane="bottomLeft" activeCell="F68" sqref="F68"/>
    </sheetView>
  </sheetViews>
  <sheetFormatPr defaultRowHeight="15" x14ac:dyDescent="0.25"/>
  <cols>
    <col min="1" max="1" width="28.5703125" customWidth="1"/>
    <col min="2" max="6" width="21" customWidth="1"/>
    <col min="7" max="7" width="20" customWidth="1"/>
    <col min="8" max="9" width="17" customWidth="1"/>
    <col min="10" max="10" width="14" customWidth="1"/>
    <col min="11" max="11" width="18" customWidth="1"/>
    <col min="12" max="12" width="22" customWidth="1"/>
    <col min="13" max="13" width="20" customWidth="1"/>
    <col min="14" max="14" width="25" customWidth="1"/>
  </cols>
  <sheetData>
    <row r="1" spans="1:6" x14ac:dyDescent="0.25">
      <c r="A1" s="7" t="s">
        <v>35</v>
      </c>
      <c r="B1" s="81"/>
      <c r="C1" s="81"/>
      <c r="D1" s="81"/>
      <c r="E1" s="81"/>
    </row>
    <row r="2" spans="1:6" x14ac:dyDescent="0.25">
      <c r="A2" s="7" t="s">
        <v>37</v>
      </c>
      <c r="B2" s="8" t="s">
        <v>38</v>
      </c>
    </row>
    <row r="3" spans="1:6" x14ac:dyDescent="0.25">
      <c r="A3" s="7" t="s">
        <v>39</v>
      </c>
      <c r="B3" s="9">
        <v>1</v>
      </c>
    </row>
    <row r="4" spans="1:6" x14ac:dyDescent="0.25">
      <c r="A4" s="7" t="s">
        <v>40</v>
      </c>
      <c r="B4" s="10" t="str">
        <f>'Welcome &amp; Instructions'!$B12</f>
        <v>HMRC offers two types of update period. Standard periods align to the tax year (6 April to 5 April) and suit most landlords. Calendar periods end on the last day of the month and suit landlords whose accounting period runs to 31 March. If you're unsure, ask your accountant - or use Standard, which is the default. The deadlines are the same either way.</v>
      </c>
    </row>
    <row r="5" spans="1:6" ht="30" customHeight="1" x14ac:dyDescent="0.25">
      <c r="A5" s="62" t="str">
        <f>"🔒  QUARTERLY TOTALS ("&amp;'Welcome &amp; Instructions'!$B$10&amp;")"</f>
        <v>🔒  QUARTERLY TOTALS (Calendar (month-end))</v>
      </c>
      <c r="B5" s="28"/>
      <c r="C5" s="28"/>
      <c r="D5" s="28"/>
      <c r="E5" s="28"/>
      <c r="F5" s="28"/>
    </row>
    <row r="6" spans="1:6" x14ac:dyDescent="0.25">
      <c r="A6" s="63" t="s">
        <v>57</v>
      </c>
      <c r="B6" s="56" t="s">
        <v>59</v>
      </c>
      <c r="C6" s="56" t="s">
        <v>60</v>
      </c>
      <c r="D6" s="56" t="s">
        <v>61</v>
      </c>
      <c r="E6" s="56" t="s">
        <v>62</v>
      </c>
      <c r="F6" s="56" t="s">
        <v>100</v>
      </c>
    </row>
    <row r="7" spans="1:6" x14ac:dyDescent="0.25">
      <c r="A7" s="64" t="s">
        <v>43</v>
      </c>
      <c r="B7" s="11">
        <f>SUMIFS(E$22:E$520,A$22:A$520,"&gt;="&amp;Q1_Start,A$22:A$520,"&lt;="&amp;Q1_End,D$22:D$520,"Rental Income")</f>
        <v>0</v>
      </c>
      <c r="C7" s="11">
        <f>SUMIFS(E$22:E$520,A$22:A$520,"&gt;="&amp;Q2_Start,A$22:A$520,"&lt;="&amp;Q2_End,D$22:D$520,"Rental Income")</f>
        <v>0</v>
      </c>
      <c r="D7" s="11">
        <f>SUMIFS(E$22:E$520,A$22:A$520,"&gt;="&amp;Q3_Start,A$22:A$520,"&lt;="&amp;Q3_End,D$22:D$520,"Rental Income")</f>
        <v>0</v>
      </c>
      <c r="E7" s="11">
        <f>SUMIFS(E$22:E$520,A$22:A$520,"&gt;="&amp;Q4_Start,A$22:A$520,"&lt;="&amp;Q4_End,D$22:D$520,"Rental Income")</f>
        <v>0</v>
      </c>
      <c r="F7" s="11">
        <f>SUM(B7:E7)</f>
        <v>0</v>
      </c>
    </row>
    <row r="8" spans="1:6" x14ac:dyDescent="0.25">
      <c r="A8" s="64" t="s">
        <v>44</v>
      </c>
      <c r="B8" s="11">
        <f>SUMIFS(E$22:E$520,A$22:A$520,"&gt;="&amp;Q1_Start,A$22:A$520,"&lt;="&amp;Q1_End,D$22:D$520,"Other Income")</f>
        <v>0</v>
      </c>
      <c r="C8" s="11">
        <f>SUMIFS(E$22:E$520,A$22:A$520,"&gt;="&amp;Q2_Start,A$22:A$520,"&lt;="&amp;Q2_End,D$22:D$520,"Other Income")</f>
        <v>0</v>
      </c>
      <c r="D8" s="11">
        <f>SUMIFS(E$22:E$520,A$22:A$520,"&gt;="&amp;Q3_Start,A$22:A$520,"&lt;="&amp;Q3_End,D$22:D$520,"Other Income")</f>
        <v>0</v>
      </c>
      <c r="E8" s="11">
        <f>SUMIFS(E$22:E$520,A$22:A$520,"&gt;="&amp;Q4_Start,A$22:A$520,"&lt;="&amp;Q4_End,D$22:D$520,"Other Income")</f>
        <v>0</v>
      </c>
      <c r="F8" s="11">
        <f>SUM(B8:E8)</f>
        <v>0</v>
      </c>
    </row>
    <row r="9" spans="1:6" x14ac:dyDescent="0.25">
      <c r="A9" s="37" t="s">
        <v>96</v>
      </c>
      <c r="B9" s="38">
        <f>B7+B8</f>
        <v>0</v>
      </c>
      <c r="C9" s="38">
        <f>C7+C8</f>
        <v>0</v>
      </c>
      <c r="D9" s="38">
        <f>D7+D8</f>
        <v>0</v>
      </c>
      <c r="E9" s="38">
        <f>E7+E8</f>
        <v>0</v>
      </c>
      <c r="F9" s="38">
        <f>F7+F8</f>
        <v>0</v>
      </c>
    </row>
    <row r="10" spans="1:6" x14ac:dyDescent="0.25">
      <c r="A10" s="65" t="s">
        <v>45</v>
      </c>
      <c r="B10" s="11">
        <f>SUMIFS(E$22:E$520,A$22:A$520,"&gt;="&amp;Q1_Start,A$22:A$520,"&lt;="&amp;Q1_End,D$22:D$520,"Premises Running Costs")</f>
        <v>0</v>
      </c>
      <c r="C10" s="11">
        <f>SUMIFS(E$22:E$520,A$22:A$520,"&gt;="&amp;Q2_Start,A$22:A$520,"&lt;="&amp;Q2_End,D$22:D$520,"Premises Running Costs")</f>
        <v>0</v>
      </c>
      <c r="D10" s="11">
        <f>SUMIFS(E$22:E$520,A$22:A$520,"&gt;="&amp;Q3_Start,A$22:A$520,"&lt;="&amp;Q3_End,D$22:D$520,"Premises Running Costs")</f>
        <v>0</v>
      </c>
      <c r="E10" s="11">
        <f>SUMIFS(E$22:E$520,A$22:A$520,"&gt;="&amp;Q4_Start,A$22:A$520,"&lt;="&amp;Q4_End,D$22:D$520,"Premises Running Costs")</f>
        <v>0</v>
      </c>
      <c r="F10" s="11">
        <f t="shared" ref="F10:F15" si="0">SUM(B10:E10)</f>
        <v>0</v>
      </c>
    </row>
    <row r="11" spans="1:6" x14ac:dyDescent="0.25">
      <c r="A11" s="65" t="s">
        <v>46</v>
      </c>
      <c r="B11" s="11">
        <f>SUMIFS(E$22:E$520,A$22:A$520,"&gt;="&amp;Q1_Start,A$22:A$520,"&lt;="&amp;Q1_End,D$22:D$520,"Repairs &amp; Maintenance")</f>
        <v>0</v>
      </c>
      <c r="C11" s="11">
        <f>SUMIFS(E$22:E$520,A$22:A$520,"&gt;="&amp;Q2_Start,A$22:A$520,"&lt;="&amp;Q2_End,D$22:D$520,"Repairs &amp; Maintenance")</f>
        <v>0</v>
      </c>
      <c r="D11" s="11">
        <f>SUMIFS(E$22:E$520,A$22:A$520,"&gt;="&amp;Q3_Start,A$22:A$520,"&lt;="&amp;Q3_End,D$22:D$520,"Repairs &amp; Maintenance")</f>
        <v>0</v>
      </c>
      <c r="E11" s="11">
        <f>SUMIFS(E$22:E$520,A$22:A$520,"&gt;="&amp;Q4_Start,A$22:A$520,"&lt;="&amp;Q4_End,D$22:D$520,"Repairs &amp; Maintenance")</f>
        <v>0</v>
      </c>
      <c r="F11" s="11">
        <f t="shared" si="0"/>
        <v>0</v>
      </c>
    </row>
    <row r="12" spans="1:6" x14ac:dyDescent="0.25">
      <c r="A12" s="65" t="s">
        <v>47</v>
      </c>
      <c r="B12" s="11">
        <f>SUMIFS(E$22:E$520,A$22:A$520,"&gt;="&amp;Q1_Start,A$22:A$520,"&lt;="&amp;Q1_End,D$22:D$520,"Professional Fees")</f>
        <v>0</v>
      </c>
      <c r="C12" s="11">
        <f>SUMIFS(E$22:E$520,A$22:A$520,"&gt;="&amp;Q2_Start,A$22:A$520,"&lt;="&amp;Q2_End,D$22:D$520,"Professional Fees")</f>
        <v>0</v>
      </c>
      <c r="D12" s="11">
        <f>SUMIFS(E$22:E$520,A$22:A$520,"&gt;="&amp;Q3_Start,A$22:A$520,"&lt;="&amp;Q3_End,D$22:D$520,"Professional Fees")</f>
        <v>0</v>
      </c>
      <c r="E12" s="11">
        <f>SUMIFS(E$22:E$520,A$22:A$520,"&gt;="&amp;Q4_Start,A$22:A$520,"&lt;="&amp;Q4_End,D$22:D$520,"Professional Fees")</f>
        <v>0</v>
      </c>
      <c r="F12" s="11">
        <f t="shared" si="0"/>
        <v>0</v>
      </c>
    </row>
    <row r="13" spans="1:6" x14ac:dyDescent="0.25">
      <c r="A13" s="65" t="s">
        <v>48</v>
      </c>
      <c r="B13" s="11">
        <f>SUMIFS(E$22:E$520,A$22:A$520,"&gt;="&amp;Q1_Start,A$22:A$520,"&lt;="&amp;Q1_End,D$22:D$520,"Cost of Services")</f>
        <v>0</v>
      </c>
      <c r="C13" s="11">
        <f>SUMIFS(E$22:E$520,A$22:A$520,"&gt;="&amp;Q2_Start,A$22:A$520,"&lt;="&amp;Q2_End,D$22:D$520,"Cost of Services")</f>
        <v>0</v>
      </c>
      <c r="D13" s="11">
        <f>SUMIFS(E$22:E$520,A$22:A$520,"&gt;="&amp;Q3_Start,A$22:A$520,"&lt;="&amp;Q3_End,D$22:D$520,"Cost of Services")</f>
        <v>0</v>
      </c>
      <c r="E13" s="11">
        <f>SUMIFS(E$22:E$520,A$22:A$520,"&gt;="&amp;Q4_Start,A$22:A$520,"&lt;="&amp;Q4_End,D$22:D$520,"Cost of Services")</f>
        <v>0</v>
      </c>
      <c r="F13" s="11">
        <f t="shared" si="0"/>
        <v>0</v>
      </c>
    </row>
    <row r="14" spans="1:6" x14ac:dyDescent="0.25">
      <c r="A14" s="65" t="s">
        <v>49</v>
      </c>
      <c r="B14" s="11">
        <f>SUMIFS(E$22:E$520,A$22:A$520,"&gt;="&amp;Q1_Start,A$22:A$520,"&lt;="&amp;Q1_End,D$22:D$520,"Travel Costs")</f>
        <v>0</v>
      </c>
      <c r="C14" s="11">
        <f>SUMIFS(E$22:E$520,A$22:A$520,"&gt;="&amp;Q2_Start,A$22:A$520,"&lt;="&amp;Q2_End,D$22:D$520,"Travel Costs")</f>
        <v>0</v>
      </c>
      <c r="D14" s="11">
        <f>SUMIFS(E$22:E$520,A$22:A$520,"&gt;="&amp;Q3_Start,A$22:A$520,"&lt;="&amp;Q3_End,D$22:D$520,"Travel Costs")</f>
        <v>0</v>
      </c>
      <c r="E14" s="11">
        <f>SUMIFS(E$22:E$520,A$22:A$520,"&gt;="&amp;Q4_Start,A$22:A$520,"&lt;="&amp;Q4_End,D$22:D$520,"Travel Costs")</f>
        <v>0</v>
      </c>
      <c r="F14" s="11">
        <f t="shared" si="0"/>
        <v>0</v>
      </c>
    </row>
    <row r="15" spans="1:6" x14ac:dyDescent="0.25">
      <c r="A15" s="65" t="s">
        <v>50</v>
      </c>
      <c r="B15" s="11">
        <f>SUMIFS(E$22:E$520,A$22:A$520,"&gt;="&amp;Q1_Start,A$22:A$520,"&lt;="&amp;Q1_End,D$22:D$520,"Other Allowable")</f>
        <v>0</v>
      </c>
      <c r="C15" s="11">
        <f>SUMIFS(E$22:E$520,A$22:A$520,"&gt;="&amp;Q2_Start,A$22:A$520,"&lt;="&amp;Q2_End,D$22:D$520,"Other Allowable")</f>
        <v>0</v>
      </c>
      <c r="D15" s="11">
        <f>SUMIFS(E$22:E$520,A$22:A$520,"&gt;="&amp;Q3_Start,A$22:A$520,"&lt;="&amp;Q3_End,D$22:D$520,"Other Allowable")</f>
        <v>0</v>
      </c>
      <c r="E15" s="11">
        <f>SUMIFS(E$22:E$520,A$22:A$520,"&gt;="&amp;Q4_Start,A$22:A$520,"&lt;="&amp;Q4_End,D$22:D$520,"Other Allowable")</f>
        <v>0</v>
      </c>
      <c r="F15" s="11">
        <f t="shared" si="0"/>
        <v>0</v>
      </c>
    </row>
    <row r="16" spans="1:6" ht="15.75" thickBot="1" x14ac:dyDescent="0.3">
      <c r="A16" s="39" t="s">
        <v>97</v>
      </c>
      <c r="B16" s="40">
        <f>SUM(B10:B15)</f>
        <v>0</v>
      </c>
      <c r="C16" s="40">
        <f>SUM(C10:C15)</f>
        <v>0</v>
      </c>
      <c r="D16" s="40">
        <f>SUM(D10:D15)</f>
        <v>0</v>
      </c>
      <c r="E16" s="40">
        <f>SUM(E10:E15)</f>
        <v>0</v>
      </c>
      <c r="F16" s="40">
        <f>SUM(F10:F15)</f>
        <v>0</v>
      </c>
    </row>
    <row r="17" spans="1:6" ht="15.75" thickBot="1" x14ac:dyDescent="0.3">
      <c r="A17" s="41" t="s">
        <v>54</v>
      </c>
      <c r="B17" s="66">
        <f>B9-B16</f>
        <v>0</v>
      </c>
      <c r="C17" s="66">
        <f>C9-C16</f>
        <v>0</v>
      </c>
      <c r="D17" s="66">
        <f>D9-D16</f>
        <v>0</v>
      </c>
      <c r="E17" s="66">
        <f>E9-E16</f>
        <v>0</v>
      </c>
      <c r="F17" s="66">
        <f>F9-F16</f>
        <v>0</v>
      </c>
    </row>
    <row r="18" spans="1:6" x14ac:dyDescent="0.25">
      <c r="A18" s="35" t="s">
        <v>51</v>
      </c>
      <c r="B18" s="11">
        <f>SUMIFS(E$22:E$520,A$22:A$520,"&gt;="&amp;Q1_Start,A$22:A$520,"&lt;="&amp;Q1_End,D$22:D$520,"Residential Finance Costs")</f>
        <v>0</v>
      </c>
      <c r="C18" s="11">
        <f>SUMIFS(E$22:E$520,A$22:A$520,"&gt;="&amp;Q2_Start,A$22:A$520,"&lt;="&amp;Q2_End,D$22:D$520,"Residential Finance Costs")</f>
        <v>0</v>
      </c>
      <c r="D18" s="11">
        <f>SUMIFS(E$22:E$520,A$22:A$520,"&gt;="&amp;Q3_Start,A$22:A$520,"&lt;="&amp;Q3_End,D$22:D$520,"Residential Finance Costs")</f>
        <v>0</v>
      </c>
      <c r="E18" s="11">
        <f>SUMIFS(E$22:E$520,A$22:A$520,"&gt;="&amp;Q4_Start,A$22:A$520,"&lt;="&amp;Q4_End,D$22:D$520,"Residential Finance Costs")</f>
        <v>0</v>
      </c>
      <c r="F18" s="11">
        <f>SUM(B18:E18)</f>
        <v>0</v>
      </c>
    </row>
    <row r="19" spans="1:6" ht="15.75" thickBot="1" x14ac:dyDescent="0.3">
      <c r="A19" s="54"/>
      <c r="B19" s="54"/>
      <c r="C19" s="54"/>
      <c r="D19" s="54"/>
      <c r="E19" s="54"/>
      <c r="F19" s="54"/>
    </row>
    <row r="20" spans="1:6" ht="30" customHeight="1" thickTop="1" x14ac:dyDescent="0.25">
      <c r="A20" s="58" t="s">
        <v>128</v>
      </c>
      <c r="B20" s="57"/>
      <c r="C20" s="57"/>
      <c r="D20" s="57"/>
      <c r="E20" s="57"/>
      <c r="F20" s="59"/>
    </row>
    <row r="21" spans="1:6" ht="24.95" customHeight="1" x14ac:dyDescent="0.25">
      <c r="A21" s="67" t="s">
        <v>41</v>
      </c>
      <c r="B21" s="67" t="s">
        <v>124</v>
      </c>
      <c r="C21" s="67" t="s">
        <v>42</v>
      </c>
      <c r="D21" s="67" t="s">
        <v>57</v>
      </c>
      <c r="E21" s="67" t="s">
        <v>123</v>
      </c>
      <c r="F21" s="67" t="s">
        <v>53</v>
      </c>
    </row>
    <row r="22" spans="1:6" x14ac:dyDescent="0.25">
      <c r="A22" s="70"/>
      <c r="B22" s="71"/>
      <c r="C22" s="72"/>
      <c r="D22" s="73"/>
      <c r="E22" s="74"/>
      <c r="F22" s="75"/>
    </row>
    <row r="23" spans="1:6" x14ac:dyDescent="0.25">
      <c r="A23" s="70"/>
      <c r="B23" s="71"/>
      <c r="C23" s="72"/>
      <c r="D23" s="73"/>
      <c r="E23" s="74"/>
      <c r="F23" s="75"/>
    </row>
    <row r="24" spans="1:6" x14ac:dyDescent="0.25">
      <c r="A24" s="70"/>
      <c r="B24" s="71"/>
      <c r="C24" s="72"/>
      <c r="D24" s="73"/>
      <c r="E24" s="74"/>
      <c r="F24" s="75"/>
    </row>
    <row r="25" spans="1:6" x14ac:dyDescent="0.25">
      <c r="A25" s="70"/>
      <c r="B25" s="71"/>
      <c r="C25" s="72"/>
      <c r="D25" s="73"/>
      <c r="E25" s="74"/>
      <c r="F25" s="75"/>
    </row>
    <row r="26" spans="1:6" x14ac:dyDescent="0.25">
      <c r="A26" s="70"/>
      <c r="B26" s="71"/>
      <c r="C26" s="72"/>
      <c r="D26" s="73"/>
      <c r="E26" s="74"/>
      <c r="F26" s="75"/>
    </row>
    <row r="27" spans="1:6" x14ac:dyDescent="0.25">
      <c r="A27" s="68"/>
      <c r="B27" s="60"/>
      <c r="C27" s="69"/>
      <c r="D27" s="61"/>
      <c r="E27" s="13"/>
      <c r="F27" s="8"/>
    </row>
    <row r="28" spans="1:6" x14ac:dyDescent="0.25">
      <c r="A28" s="68"/>
      <c r="B28" s="60"/>
      <c r="C28" s="69"/>
      <c r="D28" s="61"/>
      <c r="E28" s="13"/>
      <c r="F28" s="8"/>
    </row>
    <row r="29" spans="1:6" x14ac:dyDescent="0.25">
      <c r="A29" s="68"/>
      <c r="B29" s="60"/>
      <c r="C29" s="69"/>
      <c r="D29" s="61"/>
      <c r="E29" s="13"/>
      <c r="F29" s="8"/>
    </row>
    <row r="30" spans="1:6" x14ac:dyDescent="0.25">
      <c r="A30" s="68"/>
      <c r="B30" s="60"/>
      <c r="C30" s="69"/>
      <c r="D30" s="61"/>
      <c r="E30" s="13"/>
      <c r="F30" s="8"/>
    </row>
    <row r="31" spans="1:6" x14ac:dyDescent="0.25">
      <c r="A31" s="68"/>
      <c r="B31" s="60"/>
      <c r="C31" s="69"/>
      <c r="D31" s="61"/>
      <c r="E31" s="13"/>
      <c r="F31" s="8"/>
    </row>
    <row r="32" spans="1:6" x14ac:dyDescent="0.25">
      <c r="A32" s="68"/>
      <c r="B32" s="60"/>
      <c r="C32" s="69"/>
      <c r="D32" s="61"/>
      <c r="E32" s="13"/>
      <c r="F32" s="8"/>
    </row>
    <row r="33" spans="1:6" x14ac:dyDescent="0.25">
      <c r="A33" s="68"/>
      <c r="B33" s="60"/>
      <c r="C33" s="69"/>
      <c r="D33" s="61"/>
      <c r="E33" s="13"/>
      <c r="F33" s="8"/>
    </row>
    <row r="34" spans="1:6" x14ac:dyDescent="0.25">
      <c r="A34" s="68"/>
      <c r="B34" s="60"/>
      <c r="C34" s="69"/>
      <c r="D34" s="61"/>
      <c r="E34" s="13"/>
      <c r="F34" s="8"/>
    </row>
    <row r="35" spans="1:6" x14ac:dyDescent="0.25">
      <c r="A35" s="68"/>
      <c r="B35" s="60"/>
      <c r="C35" s="69"/>
      <c r="D35" s="61"/>
      <c r="E35" s="13"/>
      <c r="F35" s="8"/>
    </row>
    <row r="36" spans="1:6" x14ac:dyDescent="0.25">
      <c r="A36" s="68"/>
      <c r="B36" s="60"/>
      <c r="C36" s="69"/>
      <c r="D36" s="61"/>
      <c r="E36" s="13"/>
      <c r="F36" s="8"/>
    </row>
    <row r="37" spans="1:6" x14ac:dyDescent="0.25">
      <c r="A37" s="68"/>
      <c r="B37" s="60"/>
      <c r="C37" s="69"/>
      <c r="D37" s="61"/>
      <c r="E37" s="13"/>
      <c r="F37" s="8"/>
    </row>
    <row r="38" spans="1:6" x14ac:dyDescent="0.25">
      <c r="A38" s="68"/>
      <c r="B38" s="60"/>
      <c r="C38" s="69"/>
      <c r="D38" s="61"/>
      <c r="E38" s="13"/>
      <c r="F38" s="8"/>
    </row>
    <row r="39" spans="1:6" x14ac:dyDescent="0.25">
      <c r="A39" s="68"/>
      <c r="B39" s="60"/>
      <c r="C39" s="69"/>
      <c r="D39" s="61"/>
      <c r="E39" s="13"/>
      <c r="F39" s="8"/>
    </row>
    <row r="40" spans="1:6" x14ac:dyDescent="0.25">
      <c r="A40" s="68"/>
      <c r="B40" s="60"/>
      <c r="C40" s="69"/>
      <c r="D40" s="61"/>
      <c r="E40" s="13"/>
      <c r="F40" s="8"/>
    </row>
    <row r="41" spans="1:6" x14ac:dyDescent="0.25">
      <c r="A41" s="68"/>
      <c r="B41" s="60"/>
      <c r="C41" s="69"/>
      <c r="D41" s="61"/>
      <c r="E41" s="13"/>
      <c r="F41" s="8"/>
    </row>
    <row r="42" spans="1:6" x14ac:dyDescent="0.25">
      <c r="A42" s="68"/>
      <c r="B42" s="60"/>
      <c r="C42" s="69"/>
      <c r="D42" s="61"/>
      <c r="E42" s="13"/>
      <c r="F42" s="8"/>
    </row>
    <row r="43" spans="1:6" x14ac:dyDescent="0.25">
      <c r="A43" s="68"/>
      <c r="B43" s="60"/>
      <c r="C43" s="69"/>
      <c r="D43" s="61"/>
      <c r="E43" s="13"/>
      <c r="F43" s="8"/>
    </row>
    <row r="44" spans="1:6" x14ac:dyDescent="0.25">
      <c r="A44" s="68"/>
      <c r="B44" s="60"/>
      <c r="C44" s="69"/>
      <c r="D44" s="61"/>
      <c r="E44" s="13"/>
      <c r="F44" s="8"/>
    </row>
    <row r="45" spans="1:6" x14ac:dyDescent="0.25">
      <c r="A45" s="68"/>
      <c r="B45" s="60"/>
      <c r="C45" s="69"/>
      <c r="D45" s="61"/>
      <c r="E45" s="13"/>
      <c r="F45" s="8"/>
    </row>
    <row r="46" spans="1:6" x14ac:dyDescent="0.25">
      <c r="A46" s="68"/>
      <c r="B46" s="60"/>
      <c r="C46" s="69"/>
      <c r="D46" s="61"/>
      <c r="E46" s="13"/>
      <c r="F46" s="8"/>
    </row>
    <row r="47" spans="1:6" x14ac:dyDescent="0.25">
      <c r="A47" s="68"/>
      <c r="B47" s="60"/>
      <c r="C47" s="69"/>
      <c r="D47" s="61"/>
      <c r="E47" s="13"/>
      <c r="F47" s="8"/>
    </row>
    <row r="48" spans="1:6" x14ac:dyDescent="0.25">
      <c r="A48" s="68"/>
      <c r="B48" s="60"/>
      <c r="C48" s="69"/>
      <c r="D48" s="61"/>
      <c r="E48" s="13"/>
      <c r="F48" s="8"/>
    </row>
    <row r="49" spans="1:6" x14ac:dyDescent="0.25">
      <c r="A49" s="68"/>
      <c r="B49" s="60"/>
      <c r="C49" s="69"/>
      <c r="D49" s="61"/>
      <c r="E49" s="13"/>
      <c r="F49" s="8"/>
    </row>
    <row r="50" spans="1:6" x14ac:dyDescent="0.25">
      <c r="A50" s="68"/>
      <c r="B50" s="60"/>
      <c r="C50" s="69"/>
      <c r="D50" s="61"/>
      <c r="E50" s="13"/>
      <c r="F50" s="8"/>
    </row>
    <row r="51" spans="1:6" x14ac:dyDescent="0.25">
      <c r="A51" s="68"/>
      <c r="B51" s="60"/>
      <c r="C51" s="69"/>
      <c r="D51" s="61"/>
      <c r="E51" s="13"/>
      <c r="F51" s="8"/>
    </row>
    <row r="52" spans="1:6" x14ac:dyDescent="0.25">
      <c r="A52" s="68"/>
      <c r="B52" s="60"/>
      <c r="C52" s="69"/>
      <c r="D52" s="61"/>
      <c r="E52" s="13"/>
      <c r="F52" s="8"/>
    </row>
    <row r="53" spans="1:6" x14ac:dyDescent="0.25">
      <c r="A53" s="68"/>
      <c r="B53" s="60"/>
      <c r="C53" s="69"/>
      <c r="D53" s="61"/>
      <c r="E53" s="13"/>
      <c r="F53" s="8"/>
    </row>
    <row r="54" spans="1:6" x14ac:dyDescent="0.25">
      <c r="A54" s="68"/>
      <c r="B54" s="60"/>
      <c r="C54" s="69"/>
      <c r="D54" s="61"/>
      <c r="E54" s="13"/>
      <c r="F54" s="8"/>
    </row>
    <row r="55" spans="1:6" x14ac:dyDescent="0.25">
      <c r="A55" s="68"/>
      <c r="B55" s="60"/>
      <c r="C55" s="69"/>
      <c r="D55" s="61"/>
      <c r="E55" s="13"/>
      <c r="F55" s="8"/>
    </row>
    <row r="56" spans="1:6" x14ac:dyDescent="0.25">
      <c r="A56" s="68"/>
      <c r="B56" s="60"/>
      <c r="C56" s="69"/>
      <c r="D56" s="61"/>
      <c r="E56" s="13"/>
      <c r="F56" s="8"/>
    </row>
    <row r="57" spans="1:6" x14ac:dyDescent="0.25">
      <c r="A57" s="68"/>
      <c r="B57" s="60"/>
      <c r="C57" s="69"/>
      <c r="D57" s="61"/>
      <c r="E57" s="13"/>
      <c r="F57" s="8"/>
    </row>
    <row r="58" spans="1:6" x14ac:dyDescent="0.25">
      <c r="A58" s="68"/>
      <c r="B58" s="60"/>
      <c r="C58" s="69"/>
      <c r="D58" s="61"/>
      <c r="E58" s="13"/>
      <c r="F58" s="8"/>
    </row>
    <row r="59" spans="1:6" x14ac:dyDescent="0.25">
      <c r="A59" s="68"/>
      <c r="B59" s="60"/>
      <c r="C59" s="69"/>
      <c r="D59" s="61"/>
      <c r="E59" s="13"/>
      <c r="F59" s="8"/>
    </row>
    <row r="60" spans="1:6" x14ac:dyDescent="0.25">
      <c r="A60" s="68"/>
      <c r="B60" s="60"/>
      <c r="C60" s="69"/>
      <c r="D60" s="61"/>
      <c r="E60" s="13"/>
      <c r="F60" s="8"/>
    </row>
    <row r="61" spans="1:6" x14ac:dyDescent="0.25">
      <c r="A61" s="68"/>
      <c r="B61" s="60"/>
      <c r="C61" s="69"/>
      <c r="D61" s="61"/>
      <c r="E61" s="13"/>
      <c r="F61" s="8"/>
    </row>
    <row r="62" spans="1:6" x14ac:dyDescent="0.25">
      <c r="A62" s="68"/>
      <c r="B62" s="60"/>
      <c r="C62" s="69"/>
      <c r="D62" s="61"/>
      <c r="E62" s="13"/>
      <c r="F62" s="8"/>
    </row>
    <row r="63" spans="1:6" x14ac:dyDescent="0.25">
      <c r="A63" s="68"/>
      <c r="B63" s="60"/>
      <c r="C63" s="69"/>
      <c r="D63" s="61"/>
      <c r="E63" s="13"/>
      <c r="F63" s="8"/>
    </row>
    <row r="64" spans="1:6" x14ac:dyDescent="0.25">
      <c r="A64" s="68"/>
      <c r="B64" s="60"/>
      <c r="C64" s="69"/>
      <c r="D64" s="61"/>
      <c r="E64" s="13"/>
      <c r="F64" s="8"/>
    </row>
    <row r="65" spans="1:6" x14ac:dyDescent="0.25">
      <c r="A65" s="68"/>
      <c r="B65" s="60"/>
      <c r="C65" s="69"/>
      <c r="D65" s="61"/>
      <c r="E65" s="13"/>
      <c r="F65" s="8"/>
    </row>
    <row r="66" spans="1:6" x14ac:dyDescent="0.25">
      <c r="A66" s="68"/>
      <c r="B66" s="60"/>
      <c r="C66" s="69"/>
      <c r="D66" s="61"/>
      <c r="E66" s="13"/>
      <c r="F66" s="8"/>
    </row>
    <row r="67" spans="1:6" x14ac:dyDescent="0.25">
      <c r="A67" s="68"/>
      <c r="B67" s="60"/>
      <c r="C67" s="69"/>
      <c r="D67" s="61"/>
      <c r="E67" s="13"/>
      <c r="F67" s="8"/>
    </row>
    <row r="68" spans="1:6" x14ac:dyDescent="0.25">
      <c r="A68" s="68"/>
      <c r="B68" s="60"/>
      <c r="C68" s="69"/>
      <c r="D68" s="61"/>
      <c r="E68" s="13"/>
      <c r="F68" s="8"/>
    </row>
    <row r="69" spans="1:6" x14ac:dyDescent="0.25">
      <c r="A69" s="68"/>
      <c r="B69" s="60"/>
      <c r="C69" s="69"/>
      <c r="D69" s="61"/>
      <c r="E69" s="13"/>
      <c r="F69" s="8"/>
    </row>
    <row r="70" spans="1:6" x14ac:dyDescent="0.25">
      <c r="A70" s="68"/>
      <c r="B70" s="60"/>
      <c r="C70" s="69"/>
      <c r="D70" s="61"/>
      <c r="E70" s="13"/>
      <c r="F70" s="8"/>
    </row>
    <row r="71" spans="1:6" x14ac:dyDescent="0.25">
      <c r="A71" s="68"/>
      <c r="B71" s="60"/>
      <c r="C71" s="69"/>
      <c r="D71" s="61"/>
      <c r="E71" s="13"/>
      <c r="F71" s="8"/>
    </row>
    <row r="72" spans="1:6" x14ac:dyDescent="0.25">
      <c r="A72" s="68"/>
      <c r="B72" s="60" t="str">
        <f t="shared" ref="B23:B86" si="1">IF(A72="","","TXN-"&amp;TEXT(ROW()-21,"000"))</f>
        <v/>
      </c>
      <c r="C72" s="69"/>
      <c r="D72" s="61"/>
      <c r="E72" s="13"/>
      <c r="F72" s="8"/>
    </row>
    <row r="73" spans="1:6" x14ac:dyDescent="0.25">
      <c r="A73" s="68"/>
      <c r="B73" s="60" t="str">
        <f t="shared" si="1"/>
        <v/>
      </c>
      <c r="C73" s="69"/>
      <c r="D73" s="61"/>
      <c r="E73" s="13"/>
      <c r="F73" s="8"/>
    </row>
    <row r="74" spans="1:6" x14ac:dyDescent="0.25">
      <c r="A74" s="68"/>
      <c r="B74" s="60" t="str">
        <f t="shared" si="1"/>
        <v/>
      </c>
      <c r="C74" s="69"/>
      <c r="D74" s="61"/>
      <c r="E74" s="13"/>
      <c r="F74" s="8"/>
    </row>
    <row r="75" spans="1:6" x14ac:dyDescent="0.25">
      <c r="A75" s="68"/>
      <c r="B75" s="60" t="str">
        <f t="shared" si="1"/>
        <v/>
      </c>
      <c r="C75" s="69"/>
      <c r="D75" s="61"/>
      <c r="E75" s="13"/>
      <c r="F75" s="8"/>
    </row>
    <row r="76" spans="1:6" x14ac:dyDescent="0.25">
      <c r="A76" s="68"/>
      <c r="B76" s="60" t="str">
        <f t="shared" si="1"/>
        <v/>
      </c>
      <c r="C76" s="69"/>
      <c r="D76" s="61"/>
      <c r="E76" s="13"/>
      <c r="F76" s="8"/>
    </row>
    <row r="77" spans="1:6" x14ac:dyDescent="0.25">
      <c r="A77" s="68"/>
      <c r="B77" s="60" t="str">
        <f t="shared" si="1"/>
        <v/>
      </c>
      <c r="C77" s="69"/>
      <c r="D77" s="61"/>
      <c r="E77" s="13"/>
      <c r="F77" s="8"/>
    </row>
    <row r="78" spans="1:6" x14ac:dyDescent="0.25">
      <c r="A78" s="68"/>
      <c r="B78" s="60" t="str">
        <f t="shared" si="1"/>
        <v/>
      </c>
      <c r="C78" s="69"/>
      <c r="D78" s="61"/>
      <c r="E78" s="13"/>
      <c r="F78" s="8"/>
    </row>
    <row r="79" spans="1:6" x14ac:dyDescent="0.25">
      <c r="A79" s="68"/>
      <c r="B79" s="60" t="str">
        <f t="shared" si="1"/>
        <v/>
      </c>
      <c r="C79" s="69"/>
      <c r="D79" s="61"/>
      <c r="E79" s="13"/>
      <c r="F79" s="8"/>
    </row>
    <row r="80" spans="1:6" x14ac:dyDescent="0.25">
      <c r="A80" s="68"/>
      <c r="B80" s="60" t="str">
        <f t="shared" si="1"/>
        <v/>
      </c>
      <c r="C80" s="69"/>
      <c r="D80" s="61"/>
      <c r="E80" s="13"/>
      <c r="F80" s="8"/>
    </row>
    <row r="81" spans="1:6" x14ac:dyDescent="0.25">
      <c r="A81" s="68"/>
      <c r="B81" s="60" t="str">
        <f t="shared" si="1"/>
        <v/>
      </c>
      <c r="C81" s="69"/>
      <c r="D81" s="61"/>
      <c r="E81" s="13"/>
      <c r="F81" s="8"/>
    </row>
    <row r="82" spans="1:6" x14ac:dyDescent="0.25">
      <c r="A82" s="68"/>
      <c r="B82" s="60" t="str">
        <f t="shared" si="1"/>
        <v/>
      </c>
      <c r="C82" s="69"/>
      <c r="D82" s="61"/>
      <c r="E82" s="13"/>
      <c r="F82" s="8"/>
    </row>
    <row r="83" spans="1:6" x14ac:dyDescent="0.25">
      <c r="A83" s="68"/>
      <c r="B83" s="60" t="str">
        <f t="shared" si="1"/>
        <v/>
      </c>
      <c r="C83" s="69"/>
      <c r="D83" s="61"/>
      <c r="E83" s="13"/>
      <c r="F83" s="8"/>
    </row>
    <row r="84" spans="1:6" x14ac:dyDescent="0.25">
      <c r="A84" s="68"/>
      <c r="B84" s="60" t="str">
        <f t="shared" si="1"/>
        <v/>
      </c>
      <c r="C84" s="69"/>
      <c r="D84" s="61"/>
      <c r="E84" s="13"/>
      <c r="F84" s="8"/>
    </row>
    <row r="85" spans="1:6" x14ac:dyDescent="0.25">
      <c r="A85" s="68"/>
      <c r="B85" s="60" t="str">
        <f t="shared" si="1"/>
        <v/>
      </c>
      <c r="C85" s="69"/>
      <c r="D85" s="61"/>
      <c r="E85" s="13"/>
      <c r="F85" s="8"/>
    </row>
    <row r="86" spans="1:6" x14ac:dyDescent="0.25">
      <c r="A86" s="68"/>
      <c r="B86" s="60" t="str">
        <f t="shared" si="1"/>
        <v/>
      </c>
      <c r="C86" s="69"/>
      <c r="D86" s="61"/>
      <c r="E86" s="13"/>
      <c r="F86" s="8"/>
    </row>
    <row r="87" spans="1:6" x14ac:dyDescent="0.25">
      <c r="A87" s="68"/>
      <c r="B87" s="60" t="str">
        <f t="shared" ref="B87:B150" si="2">IF(A87="","","TXN-"&amp;TEXT(ROW()-21,"000"))</f>
        <v/>
      </c>
      <c r="C87" s="69"/>
      <c r="D87" s="61"/>
      <c r="E87" s="13"/>
      <c r="F87" s="8"/>
    </row>
    <row r="88" spans="1:6" x14ac:dyDescent="0.25">
      <c r="A88" s="68"/>
      <c r="B88" s="60" t="str">
        <f t="shared" si="2"/>
        <v/>
      </c>
      <c r="C88" s="69"/>
      <c r="D88" s="61"/>
      <c r="E88" s="13"/>
      <c r="F88" s="8"/>
    </row>
    <row r="89" spans="1:6" x14ac:dyDescent="0.25">
      <c r="A89" s="68"/>
      <c r="B89" s="60" t="str">
        <f t="shared" si="2"/>
        <v/>
      </c>
      <c r="C89" s="69"/>
      <c r="D89" s="61"/>
      <c r="E89" s="13"/>
      <c r="F89" s="8"/>
    </row>
    <row r="90" spans="1:6" x14ac:dyDescent="0.25">
      <c r="A90" s="68"/>
      <c r="B90" s="60" t="str">
        <f t="shared" si="2"/>
        <v/>
      </c>
      <c r="C90" s="69"/>
      <c r="D90" s="61"/>
      <c r="E90" s="13"/>
      <c r="F90" s="8"/>
    </row>
    <row r="91" spans="1:6" x14ac:dyDescent="0.25">
      <c r="A91" s="68"/>
      <c r="B91" s="60" t="str">
        <f t="shared" si="2"/>
        <v/>
      </c>
      <c r="C91" s="69"/>
      <c r="D91" s="61"/>
      <c r="E91" s="13"/>
      <c r="F91" s="8"/>
    </row>
    <row r="92" spans="1:6" x14ac:dyDescent="0.25">
      <c r="A92" s="68"/>
      <c r="B92" s="60" t="str">
        <f t="shared" si="2"/>
        <v/>
      </c>
      <c r="C92" s="69"/>
      <c r="D92" s="61"/>
      <c r="E92" s="13"/>
      <c r="F92" s="8"/>
    </row>
    <row r="93" spans="1:6" x14ac:dyDescent="0.25">
      <c r="A93" s="68"/>
      <c r="B93" s="60" t="str">
        <f t="shared" si="2"/>
        <v/>
      </c>
      <c r="C93" s="69"/>
      <c r="D93" s="61"/>
      <c r="E93" s="13"/>
      <c r="F93" s="8"/>
    </row>
    <row r="94" spans="1:6" x14ac:dyDescent="0.25">
      <c r="A94" s="68"/>
      <c r="B94" s="60" t="str">
        <f t="shared" si="2"/>
        <v/>
      </c>
      <c r="C94" s="69"/>
      <c r="D94" s="61"/>
      <c r="E94" s="13"/>
      <c r="F94" s="8"/>
    </row>
    <row r="95" spans="1:6" x14ac:dyDescent="0.25">
      <c r="A95" s="68"/>
      <c r="B95" s="60" t="str">
        <f t="shared" si="2"/>
        <v/>
      </c>
      <c r="C95" s="69"/>
      <c r="D95" s="61"/>
      <c r="E95" s="13"/>
      <c r="F95" s="8"/>
    </row>
    <row r="96" spans="1:6" x14ac:dyDescent="0.25">
      <c r="A96" s="68"/>
      <c r="B96" s="60" t="str">
        <f t="shared" si="2"/>
        <v/>
      </c>
      <c r="C96" s="69"/>
      <c r="D96" s="61"/>
      <c r="E96" s="13"/>
      <c r="F96" s="8"/>
    </row>
    <row r="97" spans="1:6" x14ac:dyDescent="0.25">
      <c r="A97" s="68"/>
      <c r="B97" s="60" t="str">
        <f t="shared" si="2"/>
        <v/>
      </c>
      <c r="C97" s="69"/>
      <c r="D97" s="61"/>
      <c r="E97" s="13"/>
      <c r="F97" s="8"/>
    </row>
    <row r="98" spans="1:6" x14ac:dyDescent="0.25">
      <c r="A98" s="68"/>
      <c r="B98" s="60" t="str">
        <f t="shared" si="2"/>
        <v/>
      </c>
      <c r="C98" s="69"/>
      <c r="D98" s="61"/>
      <c r="E98" s="13"/>
      <c r="F98" s="8"/>
    </row>
    <row r="99" spans="1:6" x14ac:dyDescent="0.25">
      <c r="A99" s="68"/>
      <c r="B99" s="60" t="str">
        <f t="shared" si="2"/>
        <v/>
      </c>
      <c r="C99" s="69"/>
      <c r="D99" s="61"/>
      <c r="E99" s="13"/>
      <c r="F99" s="8"/>
    </row>
    <row r="100" spans="1:6" x14ac:dyDescent="0.25">
      <c r="A100" s="68"/>
      <c r="B100" s="60" t="str">
        <f t="shared" si="2"/>
        <v/>
      </c>
      <c r="C100" s="69"/>
      <c r="D100" s="61"/>
      <c r="E100" s="13"/>
      <c r="F100" s="8"/>
    </row>
    <row r="101" spans="1:6" x14ac:dyDescent="0.25">
      <c r="A101" s="68"/>
      <c r="B101" s="60" t="str">
        <f t="shared" si="2"/>
        <v/>
      </c>
      <c r="C101" s="69"/>
      <c r="D101" s="61"/>
      <c r="E101" s="13"/>
      <c r="F101" s="8"/>
    </row>
    <row r="102" spans="1:6" x14ac:dyDescent="0.25">
      <c r="A102" s="68"/>
      <c r="B102" s="60" t="str">
        <f t="shared" si="2"/>
        <v/>
      </c>
      <c r="C102" s="69"/>
      <c r="D102" s="61"/>
      <c r="E102" s="13"/>
      <c r="F102" s="8"/>
    </row>
    <row r="103" spans="1:6" x14ac:dyDescent="0.25">
      <c r="A103" s="68"/>
      <c r="B103" s="60" t="str">
        <f t="shared" si="2"/>
        <v/>
      </c>
      <c r="C103" s="69"/>
      <c r="D103" s="61"/>
      <c r="E103" s="13"/>
      <c r="F103" s="8"/>
    </row>
    <row r="104" spans="1:6" x14ac:dyDescent="0.25">
      <c r="A104" s="68"/>
      <c r="B104" s="60" t="str">
        <f t="shared" si="2"/>
        <v/>
      </c>
      <c r="C104" s="69"/>
      <c r="D104" s="61"/>
      <c r="E104" s="13"/>
      <c r="F104" s="8"/>
    </row>
    <row r="105" spans="1:6" x14ac:dyDescent="0.25">
      <c r="A105" s="68"/>
      <c r="B105" s="60" t="str">
        <f t="shared" si="2"/>
        <v/>
      </c>
      <c r="C105" s="69"/>
      <c r="D105" s="61"/>
      <c r="E105" s="13"/>
      <c r="F105" s="8"/>
    </row>
    <row r="106" spans="1:6" x14ac:dyDescent="0.25">
      <c r="A106" s="68"/>
      <c r="B106" s="60" t="str">
        <f t="shared" si="2"/>
        <v/>
      </c>
      <c r="C106" s="69"/>
      <c r="D106" s="61"/>
      <c r="E106" s="13"/>
      <c r="F106" s="8"/>
    </row>
    <row r="107" spans="1:6" x14ac:dyDescent="0.25">
      <c r="A107" s="68"/>
      <c r="B107" s="60" t="str">
        <f t="shared" si="2"/>
        <v/>
      </c>
      <c r="C107" s="69"/>
      <c r="D107" s="61"/>
      <c r="E107" s="13"/>
      <c r="F107" s="8"/>
    </row>
    <row r="108" spans="1:6" x14ac:dyDescent="0.25">
      <c r="A108" s="68"/>
      <c r="B108" s="60" t="str">
        <f t="shared" si="2"/>
        <v/>
      </c>
      <c r="C108" s="69"/>
      <c r="D108" s="61"/>
      <c r="E108" s="13"/>
      <c r="F108" s="8"/>
    </row>
    <row r="109" spans="1:6" x14ac:dyDescent="0.25">
      <c r="A109" s="68"/>
      <c r="B109" s="60" t="str">
        <f t="shared" si="2"/>
        <v/>
      </c>
      <c r="C109" s="69"/>
      <c r="D109" s="61"/>
      <c r="E109" s="13"/>
      <c r="F109" s="8"/>
    </row>
    <row r="110" spans="1:6" x14ac:dyDescent="0.25">
      <c r="A110" s="68"/>
      <c r="B110" s="60" t="str">
        <f t="shared" si="2"/>
        <v/>
      </c>
      <c r="C110" s="69"/>
      <c r="D110" s="61"/>
      <c r="E110" s="13"/>
      <c r="F110" s="8"/>
    </row>
    <row r="111" spans="1:6" x14ac:dyDescent="0.25">
      <c r="A111" s="68"/>
      <c r="B111" s="60" t="str">
        <f t="shared" si="2"/>
        <v/>
      </c>
      <c r="C111" s="69"/>
      <c r="D111" s="61"/>
      <c r="E111" s="13"/>
      <c r="F111" s="8"/>
    </row>
    <row r="112" spans="1:6" x14ac:dyDescent="0.25">
      <c r="A112" s="68"/>
      <c r="B112" s="60" t="str">
        <f t="shared" si="2"/>
        <v/>
      </c>
      <c r="C112" s="69"/>
      <c r="D112" s="61"/>
      <c r="E112" s="13"/>
      <c r="F112" s="8"/>
    </row>
    <row r="113" spans="1:6" x14ac:dyDescent="0.25">
      <c r="A113" s="68"/>
      <c r="B113" s="60" t="str">
        <f t="shared" si="2"/>
        <v/>
      </c>
      <c r="C113" s="69"/>
      <c r="D113" s="61"/>
      <c r="E113" s="13"/>
      <c r="F113" s="8"/>
    </row>
    <row r="114" spans="1:6" x14ac:dyDescent="0.25">
      <c r="A114" s="68"/>
      <c r="B114" s="60" t="str">
        <f t="shared" si="2"/>
        <v/>
      </c>
      <c r="C114" s="69"/>
      <c r="D114" s="61"/>
      <c r="E114" s="13"/>
      <c r="F114" s="8"/>
    </row>
    <row r="115" spans="1:6" x14ac:dyDescent="0.25">
      <c r="A115" s="68"/>
      <c r="B115" s="60" t="str">
        <f t="shared" si="2"/>
        <v/>
      </c>
      <c r="C115" s="69"/>
      <c r="D115" s="61"/>
      <c r="E115" s="13"/>
      <c r="F115" s="8"/>
    </row>
    <row r="116" spans="1:6" x14ac:dyDescent="0.25">
      <c r="A116" s="68"/>
      <c r="B116" s="60" t="str">
        <f t="shared" si="2"/>
        <v/>
      </c>
      <c r="C116" s="69"/>
      <c r="D116" s="61"/>
      <c r="E116" s="13"/>
      <c r="F116" s="8"/>
    </row>
    <row r="117" spans="1:6" x14ac:dyDescent="0.25">
      <c r="A117" s="68"/>
      <c r="B117" s="60" t="str">
        <f t="shared" si="2"/>
        <v/>
      </c>
      <c r="C117" s="69"/>
      <c r="D117" s="61"/>
      <c r="E117" s="13"/>
      <c r="F117" s="8"/>
    </row>
    <row r="118" spans="1:6" x14ac:dyDescent="0.25">
      <c r="A118" s="68"/>
      <c r="B118" s="60" t="str">
        <f t="shared" si="2"/>
        <v/>
      </c>
      <c r="C118" s="69"/>
      <c r="D118" s="61"/>
      <c r="E118" s="13"/>
      <c r="F118" s="8"/>
    </row>
    <row r="119" spans="1:6" x14ac:dyDescent="0.25">
      <c r="A119" s="68"/>
      <c r="B119" s="60" t="str">
        <f t="shared" si="2"/>
        <v/>
      </c>
      <c r="C119" s="69"/>
      <c r="D119" s="61"/>
      <c r="E119" s="13"/>
      <c r="F119" s="8"/>
    </row>
    <row r="120" spans="1:6" x14ac:dyDescent="0.25">
      <c r="A120" s="68"/>
      <c r="B120" s="60" t="str">
        <f t="shared" si="2"/>
        <v/>
      </c>
      <c r="C120" s="69"/>
      <c r="D120" s="61"/>
      <c r="E120" s="13"/>
      <c r="F120" s="8"/>
    </row>
    <row r="121" spans="1:6" x14ac:dyDescent="0.25">
      <c r="A121" s="68"/>
      <c r="B121" s="60" t="str">
        <f t="shared" si="2"/>
        <v/>
      </c>
      <c r="C121" s="69"/>
      <c r="D121" s="61"/>
      <c r="E121" s="13"/>
      <c r="F121" s="8"/>
    </row>
    <row r="122" spans="1:6" x14ac:dyDescent="0.25">
      <c r="A122" s="68"/>
      <c r="B122" s="60" t="str">
        <f t="shared" si="2"/>
        <v/>
      </c>
      <c r="C122" s="69"/>
      <c r="D122" s="61"/>
      <c r="E122" s="13"/>
      <c r="F122" s="8"/>
    </row>
    <row r="123" spans="1:6" x14ac:dyDescent="0.25">
      <c r="A123" s="68"/>
      <c r="B123" s="60" t="str">
        <f t="shared" si="2"/>
        <v/>
      </c>
      <c r="C123" s="69"/>
      <c r="D123" s="61"/>
      <c r="E123" s="13"/>
      <c r="F123" s="8"/>
    </row>
    <row r="124" spans="1:6" x14ac:dyDescent="0.25">
      <c r="A124" s="68"/>
      <c r="B124" s="60" t="str">
        <f t="shared" si="2"/>
        <v/>
      </c>
      <c r="C124" s="69"/>
      <c r="D124" s="61"/>
      <c r="E124" s="13"/>
      <c r="F124" s="8"/>
    </row>
    <row r="125" spans="1:6" x14ac:dyDescent="0.25">
      <c r="A125" s="68"/>
      <c r="B125" s="60" t="str">
        <f t="shared" si="2"/>
        <v/>
      </c>
      <c r="C125" s="69"/>
      <c r="D125" s="61"/>
      <c r="E125" s="13"/>
      <c r="F125" s="8"/>
    </row>
    <row r="126" spans="1:6" x14ac:dyDescent="0.25">
      <c r="A126" s="68"/>
      <c r="B126" s="60" t="str">
        <f t="shared" si="2"/>
        <v/>
      </c>
      <c r="C126" s="69"/>
      <c r="D126" s="61"/>
      <c r="E126" s="13"/>
      <c r="F126" s="8"/>
    </row>
    <row r="127" spans="1:6" x14ac:dyDescent="0.25">
      <c r="A127" s="68"/>
      <c r="B127" s="60" t="str">
        <f t="shared" si="2"/>
        <v/>
      </c>
      <c r="C127" s="69"/>
      <c r="D127" s="61"/>
      <c r="E127" s="13"/>
      <c r="F127" s="8"/>
    </row>
    <row r="128" spans="1:6" x14ac:dyDescent="0.25">
      <c r="A128" s="68"/>
      <c r="B128" s="60" t="str">
        <f t="shared" si="2"/>
        <v/>
      </c>
      <c r="C128" s="69"/>
      <c r="D128" s="61"/>
      <c r="E128" s="13"/>
      <c r="F128" s="8"/>
    </row>
    <row r="129" spans="1:6" x14ac:dyDescent="0.25">
      <c r="A129" s="68"/>
      <c r="B129" s="60" t="str">
        <f t="shared" si="2"/>
        <v/>
      </c>
      <c r="C129" s="69"/>
      <c r="D129" s="61"/>
      <c r="E129" s="13"/>
      <c r="F129" s="8"/>
    </row>
    <row r="130" spans="1:6" x14ac:dyDescent="0.25">
      <c r="A130" s="68"/>
      <c r="B130" s="60" t="str">
        <f t="shared" si="2"/>
        <v/>
      </c>
      <c r="C130" s="69"/>
      <c r="D130" s="61"/>
      <c r="E130" s="13"/>
      <c r="F130" s="8"/>
    </row>
    <row r="131" spans="1:6" x14ac:dyDescent="0.25">
      <c r="A131" s="68"/>
      <c r="B131" s="60" t="str">
        <f t="shared" si="2"/>
        <v/>
      </c>
      <c r="C131" s="69"/>
      <c r="D131" s="61"/>
      <c r="E131" s="13"/>
      <c r="F131" s="8"/>
    </row>
    <row r="132" spans="1:6" x14ac:dyDescent="0.25">
      <c r="A132" s="12"/>
      <c r="B132" s="60" t="str">
        <f t="shared" si="2"/>
        <v/>
      </c>
      <c r="C132" s="69"/>
      <c r="D132" s="61"/>
      <c r="E132" s="13"/>
      <c r="F132" s="8"/>
    </row>
    <row r="133" spans="1:6" x14ac:dyDescent="0.25">
      <c r="A133" s="12"/>
      <c r="B133" s="60" t="str">
        <f t="shared" si="2"/>
        <v/>
      </c>
      <c r="C133" s="69"/>
      <c r="D133" s="61"/>
      <c r="E133" s="13"/>
      <c r="F133" s="8"/>
    </row>
    <row r="134" spans="1:6" x14ac:dyDescent="0.25">
      <c r="A134" s="12"/>
      <c r="B134" s="60" t="str">
        <f t="shared" si="2"/>
        <v/>
      </c>
      <c r="C134" s="69"/>
      <c r="D134" s="61"/>
      <c r="E134" s="13"/>
      <c r="F134" s="8"/>
    </row>
    <row r="135" spans="1:6" x14ac:dyDescent="0.25">
      <c r="A135" s="12"/>
      <c r="B135" s="60" t="str">
        <f t="shared" si="2"/>
        <v/>
      </c>
      <c r="C135" s="69"/>
      <c r="D135" s="61"/>
      <c r="E135" s="13"/>
      <c r="F135" s="8"/>
    </row>
    <row r="136" spans="1:6" x14ac:dyDescent="0.25">
      <c r="A136" s="12"/>
      <c r="B136" s="60" t="str">
        <f t="shared" si="2"/>
        <v/>
      </c>
      <c r="C136" s="69"/>
      <c r="D136" s="61"/>
      <c r="E136" s="13"/>
      <c r="F136" s="8"/>
    </row>
    <row r="137" spans="1:6" x14ac:dyDescent="0.25">
      <c r="A137" s="12"/>
      <c r="B137" s="60" t="str">
        <f t="shared" si="2"/>
        <v/>
      </c>
      <c r="C137" s="69"/>
      <c r="D137" s="61"/>
      <c r="E137" s="13"/>
      <c r="F137" s="8"/>
    </row>
    <row r="138" spans="1:6" x14ac:dyDescent="0.25">
      <c r="A138" s="12"/>
      <c r="B138" s="60" t="str">
        <f t="shared" si="2"/>
        <v/>
      </c>
      <c r="C138" s="69"/>
      <c r="D138" s="61"/>
      <c r="E138" s="13"/>
      <c r="F138" s="8"/>
    </row>
    <row r="139" spans="1:6" x14ac:dyDescent="0.25">
      <c r="A139" s="12"/>
      <c r="B139" s="60" t="str">
        <f t="shared" si="2"/>
        <v/>
      </c>
      <c r="C139" s="69"/>
      <c r="D139" s="61"/>
      <c r="E139" s="13"/>
      <c r="F139" s="8"/>
    </row>
    <row r="140" spans="1:6" x14ac:dyDescent="0.25">
      <c r="A140" s="12"/>
      <c r="B140" s="60" t="str">
        <f t="shared" si="2"/>
        <v/>
      </c>
      <c r="C140" s="69"/>
      <c r="D140" s="61"/>
      <c r="E140" s="13"/>
      <c r="F140" s="8"/>
    </row>
    <row r="141" spans="1:6" x14ac:dyDescent="0.25">
      <c r="A141" s="12"/>
      <c r="B141" s="60" t="str">
        <f t="shared" si="2"/>
        <v/>
      </c>
      <c r="C141" s="69"/>
      <c r="D141" s="61"/>
      <c r="E141" s="13"/>
      <c r="F141" s="8"/>
    </row>
    <row r="142" spans="1:6" x14ac:dyDescent="0.25">
      <c r="A142" s="12"/>
      <c r="B142" s="60" t="str">
        <f t="shared" si="2"/>
        <v/>
      </c>
      <c r="C142" s="69"/>
      <c r="D142" s="61"/>
      <c r="E142" s="13"/>
      <c r="F142" s="8"/>
    </row>
    <row r="143" spans="1:6" x14ac:dyDescent="0.25">
      <c r="A143" s="12"/>
      <c r="B143" s="60" t="str">
        <f t="shared" si="2"/>
        <v/>
      </c>
      <c r="C143" s="69"/>
      <c r="D143" s="61"/>
      <c r="E143" s="13"/>
      <c r="F143" s="8"/>
    </row>
    <row r="144" spans="1:6" x14ac:dyDescent="0.25">
      <c r="A144" s="12"/>
      <c r="B144" s="60" t="str">
        <f t="shared" si="2"/>
        <v/>
      </c>
      <c r="C144" s="69"/>
      <c r="D144" s="61"/>
      <c r="E144" s="13"/>
      <c r="F144" s="8"/>
    </row>
    <row r="145" spans="1:6" x14ac:dyDescent="0.25">
      <c r="A145" s="12"/>
      <c r="B145" s="60" t="str">
        <f t="shared" si="2"/>
        <v/>
      </c>
      <c r="C145" s="69"/>
      <c r="D145" s="61"/>
      <c r="E145" s="13"/>
      <c r="F145" s="8"/>
    </row>
    <row r="146" spans="1:6" x14ac:dyDescent="0.25">
      <c r="A146" s="12"/>
      <c r="B146" s="60" t="str">
        <f t="shared" si="2"/>
        <v/>
      </c>
      <c r="C146" s="61"/>
      <c r="D146" s="61"/>
      <c r="E146" s="13"/>
      <c r="F146" s="8"/>
    </row>
    <row r="147" spans="1:6" x14ac:dyDescent="0.25">
      <c r="A147" s="12"/>
      <c r="B147" s="60" t="str">
        <f t="shared" si="2"/>
        <v/>
      </c>
      <c r="C147" s="61"/>
      <c r="D147" s="61"/>
      <c r="E147" s="13"/>
      <c r="F147" s="8"/>
    </row>
    <row r="148" spans="1:6" x14ac:dyDescent="0.25">
      <c r="A148" s="12"/>
      <c r="B148" s="60" t="str">
        <f t="shared" si="2"/>
        <v/>
      </c>
      <c r="C148" s="61"/>
      <c r="D148" s="61"/>
      <c r="E148" s="13"/>
      <c r="F148" s="8"/>
    </row>
    <row r="149" spans="1:6" x14ac:dyDescent="0.25">
      <c r="A149" s="12"/>
      <c r="B149" s="60" t="str">
        <f t="shared" si="2"/>
        <v/>
      </c>
      <c r="C149" s="61"/>
      <c r="D149" s="61"/>
      <c r="E149" s="13"/>
      <c r="F149" s="8"/>
    </row>
    <row r="150" spans="1:6" x14ac:dyDescent="0.25">
      <c r="A150" s="12"/>
      <c r="B150" s="60" t="str">
        <f t="shared" si="2"/>
        <v/>
      </c>
      <c r="C150" s="61"/>
      <c r="D150" s="61"/>
      <c r="E150" s="13"/>
      <c r="F150" s="8"/>
    </row>
    <row r="151" spans="1:6" x14ac:dyDescent="0.25">
      <c r="A151" s="12"/>
      <c r="B151" s="60" t="str">
        <f t="shared" ref="B151:B214" si="3">IF(A151="","","TXN-"&amp;TEXT(ROW()-21,"000"))</f>
        <v/>
      </c>
      <c r="C151" s="61"/>
      <c r="D151" s="61"/>
      <c r="E151" s="13"/>
      <c r="F151" s="8"/>
    </row>
    <row r="152" spans="1:6" x14ac:dyDescent="0.25">
      <c r="A152" s="12"/>
      <c r="B152" s="60" t="str">
        <f t="shared" si="3"/>
        <v/>
      </c>
      <c r="C152" s="61"/>
      <c r="D152" s="61"/>
      <c r="E152" s="13"/>
      <c r="F152" s="8"/>
    </row>
    <row r="153" spans="1:6" x14ac:dyDescent="0.25">
      <c r="A153" s="12"/>
      <c r="B153" s="60" t="str">
        <f t="shared" si="3"/>
        <v/>
      </c>
      <c r="C153" s="61"/>
      <c r="D153" s="61"/>
      <c r="E153" s="13"/>
      <c r="F153" s="8"/>
    </row>
    <row r="154" spans="1:6" x14ac:dyDescent="0.25">
      <c r="A154" s="12"/>
      <c r="B154" s="60" t="str">
        <f t="shared" si="3"/>
        <v/>
      </c>
      <c r="C154" s="61"/>
      <c r="D154" s="61"/>
      <c r="E154" s="13"/>
      <c r="F154" s="8"/>
    </row>
    <row r="155" spans="1:6" x14ac:dyDescent="0.25">
      <c r="A155" s="12"/>
      <c r="B155" s="60" t="str">
        <f t="shared" si="3"/>
        <v/>
      </c>
      <c r="C155" s="61"/>
      <c r="D155" s="61"/>
      <c r="E155" s="13"/>
      <c r="F155" s="8"/>
    </row>
    <row r="156" spans="1:6" x14ac:dyDescent="0.25">
      <c r="A156" s="12"/>
      <c r="B156" s="60" t="str">
        <f t="shared" si="3"/>
        <v/>
      </c>
      <c r="C156" s="61"/>
      <c r="D156" s="61"/>
      <c r="E156" s="13"/>
      <c r="F156" s="8"/>
    </row>
    <row r="157" spans="1:6" x14ac:dyDescent="0.25">
      <c r="A157" s="12"/>
      <c r="B157" s="60" t="str">
        <f t="shared" si="3"/>
        <v/>
      </c>
      <c r="C157" s="61"/>
      <c r="D157" s="61"/>
      <c r="E157" s="13"/>
      <c r="F157" s="8"/>
    </row>
    <row r="158" spans="1:6" x14ac:dyDescent="0.25">
      <c r="A158" s="12"/>
      <c r="B158" s="60" t="str">
        <f t="shared" si="3"/>
        <v/>
      </c>
      <c r="C158" s="61"/>
      <c r="D158" s="61"/>
      <c r="E158" s="13"/>
      <c r="F158" s="8"/>
    </row>
    <row r="159" spans="1:6" x14ac:dyDescent="0.25">
      <c r="A159" s="12"/>
      <c r="B159" s="60" t="str">
        <f t="shared" si="3"/>
        <v/>
      </c>
      <c r="C159" s="61"/>
      <c r="D159" s="61"/>
      <c r="E159" s="13"/>
      <c r="F159" s="8"/>
    </row>
    <row r="160" spans="1:6" x14ac:dyDescent="0.25">
      <c r="A160" s="12"/>
      <c r="B160" s="60" t="str">
        <f t="shared" si="3"/>
        <v/>
      </c>
      <c r="C160" s="61"/>
      <c r="D160" s="61"/>
      <c r="E160" s="13"/>
      <c r="F160" s="8"/>
    </row>
    <row r="161" spans="1:6" x14ac:dyDescent="0.25">
      <c r="A161" s="12"/>
      <c r="B161" s="60" t="str">
        <f t="shared" si="3"/>
        <v/>
      </c>
      <c r="C161" s="61"/>
      <c r="D161" s="61"/>
      <c r="E161" s="13"/>
      <c r="F161" s="8"/>
    </row>
    <row r="162" spans="1:6" x14ac:dyDescent="0.25">
      <c r="A162" s="12"/>
      <c r="B162" s="60" t="str">
        <f t="shared" si="3"/>
        <v/>
      </c>
      <c r="C162" s="61"/>
      <c r="D162" s="61"/>
      <c r="E162" s="13"/>
      <c r="F162" s="8"/>
    </row>
    <row r="163" spans="1:6" x14ac:dyDescent="0.25">
      <c r="A163" s="12"/>
      <c r="B163" s="60" t="str">
        <f t="shared" si="3"/>
        <v/>
      </c>
      <c r="C163" s="61"/>
      <c r="D163" s="61"/>
      <c r="E163" s="13"/>
      <c r="F163" s="8"/>
    </row>
    <row r="164" spans="1:6" x14ac:dyDescent="0.25">
      <c r="A164" s="12"/>
      <c r="B164" s="60" t="str">
        <f t="shared" si="3"/>
        <v/>
      </c>
      <c r="C164" s="61"/>
      <c r="D164" s="61"/>
      <c r="E164" s="13"/>
      <c r="F164" s="8"/>
    </row>
    <row r="165" spans="1:6" x14ac:dyDescent="0.25">
      <c r="A165" s="12"/>
      <c r="B165" s="60" t="str">
        <f t="shared" si="3"/>
        <v/>
      </c>
      <c r="C165" s="61"/>
      <c r="D165" s="61"/>
      <c r="E165" s="13"/>
      <c r="F165" s="8"/>
    </row>
    <row r="166" spans="1:6" x14ac:dyDescent="0.25">
      <c r="A166" s="12"/>
      <c r="B166" s="60" t="str">
        <f t="shared" si="3"/>
        <v/>
      </c>
      <c r="C166" s="61"/>
      <c r="D166" s="61"/>
      <c r="E166" s="13"/>
      <c r="F166" s="8"/>
    </row>
    <row r="167" spans="1:6" x14ac:dyDescent="0.25">
      <c r="A167" s="12"/>
      <c r="B167" s="60" t="str">
        <f t="shared" si="3"/>
        <v/>
      </c>
      <c r="C167" s="61"/>
      <c r="D167" s="61"/>
      <c r="E167" s="13"/>
      <c r="F167" s="8"/>
    </row>
    <row r="168" spans="1:6" x14ac:dyDescent="0.25">
      <c r="A168" s="12"/>
      <c r="B168" s="60" t="str">
        <f t="shared" si="3"/>
        <v/>
      </c>
      <c r="C168" s="61"/>
      <c r="D168" s="61"/>
      <c r="E168" s="13"/>
      <c r="F168" s="8"/>
    </row>
    <row r="169" spans="1:6" x14ac:dyDescent="0.25">
      <c r="A169" s="12"/>
      <c r="B169" s="60" t="str">
        <f t="shared" si="3"/>
        <v/>
      </c>
      <c r="C169" s="61"/>
      <c r="D169" s="61"/>
      <c r="E169" s="13"/>
      <c r="F169" s="8"/>
    </row>
    <row r="170" spans="1:6" x14ac:dyDescent="0.25">
      <c r="A170" s="12"/>
      <c r="B170" s="60" t="str">
        <f t="shared" si="3"/>
        <v/>
      </c>
      <c r="C170" s="61"/>
      <c r="D170" s="61"/>
      <c r="E170" s="13"/>
      <c r="F170" s="8"/>
    </row>
    <row r="171" spans="1:6" x14ac:dyDescent="0.25">
      <c r="A171" s="12"/>
      <c r="B171" s="60" t="str">
        <f t="shared" si="3"/>
        <v/>
      </c>
      <c r="C171" s="61"/>
      <c r="D171" s="61"/>
      <c r="E171" s="13"/>
      <c r="F171" s="8"/>
    </row>
    <row r="172" spans="1:6" x14ac:dyDescent="0.25">
      <c r="A172" s="12"/>
      <c r="B172" s="60" t="str">
        <f t="shared" si="3"/>
        <v/>
      </c>
      <c r="C172" s="61"/>
      <c r="D172" s="61"/>
      <c r="E172" s="13"/>
      <c r="F172" s="8"/>
    </row>
    <row r="173" spans="1:6" x14ac:dyDescent="0.25">
      <c r="A173" s="12"/>
      <c r="B173" s="60" t="str">
        <f t="shared" si="3"/>
        <v/>
      </c>
      <c r="C173" s="61"/>
      <c r="D173" s="61"/>
      <c r="E173" s="13"/>
      <c r="F173" s="8"/>
    </row>
    <row r="174" spans="1:6" x14ac:dyDescent="0.25">
      <c r="A174" s="12"/>
      <c r="B174" s="60" t="str">
        <f t="shared" si="3"/>
        <v/>
      </c>
      <c r="C174" s="61"/>
      <c r="D174" s="61"/>
      <c r="E174" s="13"/>
      <c r="F174" s="8"/>
    </row>
    <row r="175" spans="1:6" x14ac:dyDescent="0.25">
      <c r="A175" s="12"/>
      <c r="B175" s="60" t="str">
        <f t="shared" si="3"/>
        <v/>
      </c>
      <c r="C175" s="61"/>
      <c r="D175" s="61"/>
      <c r="E175" s="13"/>
      <c r="F175" s="8"/>
    </row>
    <row r="176" spans="1:6" x14ac:dyDescent="0.25">
      <c r="A176" s="12"/>
      <c r="B176" s="60" t="str">
        <f t="shared" si="3"/>
        <v/>
      </c>
      <c r="C176" s="61"/>
      <c r="D176" s="61"/>
      <c r="E176" s="13"/>
      <c r="F176" s="8"/>
    </row>
    <row r="177" spans="1:6" x14ac:dyDescent="0.25">
      <c r="A177" s="12"/>
      <c r="B177" s="60" t="str">
        <f t="shared" si="3"/>
        <v/>
      </c>
      <c r="C177" s="61"/>
      <c r="D177" s="61"/>
      <c r="E177" s="13"/>
      <c r="F177" s="8"/>
    </row>
    <row r="178" spans="1:6" x14ac:dyDescent="0.25">
      <c r="A178" s="12"/>
      <c r="B178" s="60" t="str">
        <f t="shared" si="3"/>
        <v/>
      </c>
      <c r="C178" s="61"/>
      <c r="D178" s="61"/>
      <c r="E178" s="13"/>
      <c r="F178" s="8"/>
    </row>
    <row r="179" spans="1:6" x14ac:dyDescent="0.25">
      <c r="A179" s="12"/>
      <c r="B179" s="60" t="str">
        <f t="shared" si="3"/>
        <v/>
      </c>
      <c r="C179" s="61"/>
      <c r="D179" s="61"/>
      <c r="E179" s="13"/>
      <c r="F179" s="8"/>
    </row>
    <row r="180" spans="1:6" x14ac:dyDescent="0.25">
      <c r="A180" s="12"/>
      <c r="B180" s="60" t="str">
        <f t="shared" si="3"/>
        <v/>
      </c>
      <c r="C180" s="61"/>
      <c r="D180" s="61"/>
      <c r="E180" s="13"/>
      <c r="F180" s="8"/>
    </row>
    <row r="181" spans="1:6" x14ac:dyDescent="0.25">
      <c r="A181" s="12"/>
      <c r="B181" s="60" t="str">
        <f t="shared" si="3"/>
        <v/>
      </c>
      <c r="C181" s="61"/>
      <c r="D181" s="61"/>
      <c r="E181" s="13"/>
      <c r="F181" s="8"/>
    </row>
    <row r="182" spans="1:6" x14ac:dyDescent="0.25">
      <c r="A182" s="12"/>
      <c r="B182" s="60" t="str">
        <f t="shared" si="3"/>
        <v/>
      </c>
      <c r="C182" s="61"/>
      <c r="D182" s="61"/>
      <c r="E182" s="13"/>
      <c r="F182" s="8"/>
    </row>
    <row r="183" spans="1:6" x14ac:dyDescent="0.25">
      <c r="A183" s="12"/>
      <c r="B183" s="60" t="str">
        <f t="shared" si="3"/>
        <v/>
      </c>
      <c r="C183" s="61"/>
      <c r="D183" s="61"/>
      <c r="E183" s="13"/>
      <c r="F183" s="8"/>
    </row>
    <row r="184" spans="1:6" x14ac:dyDescent="0.25">
      <c r="A184" s="12"/>
      <c r="B184" s="60" t="str">
        <f t="shared" si="3"/>
        <v/>
      </c>
      <c r="C184" s="61"/>
      <c r="D184" s="61"/>
      <c r="E184" s="13"/>
      <c r="F184" s="8"/>
    </row>
    <row r="185" spans="1:6" x14ac:dyDescent="0.25">
      <c r="A185" s="12"/>
      <c r="B185" s="60" t="str">
        <f t="shared" si="3"/>
        <v/>
      </c>
      <c r="C185" s="61"/>
      <c r="D185" s="61"/>
      <c r="E185" s="13"/>
      <c r="F185" s="8"/>
    </row>
    <row r="186" spans="1:6" x14ac:dyDescent="0.25">
      <c r="A186" s="12"/>
      <c r="B186" s="60" t="str">
        <f t="shared" si="3"/>
        <v/>
      </c>
      <c r="C186" s="61"/>
      <c r="D186" s="61"/>
      <c r="E186" s="13"/>
      <c r="F186" s="8"/>
    </row>
    <row r="187" spans="1:6" x14ac:dyDescent="0.25">
      <c r="A187" s="12"/>
      <c r="B187" s="60" t="str">
        <f t="shared" si="3"/>
        <v/>
      </c>
      <c r="C187" s="61"/>
      <c r="D187" s="61"/>
      <c r="E187" s="13"/>
      <c r="F187" s="8"/>
    </row>
    <row r="188" spans="1:6" x14ac:dyDescent="0.25">
      <c r="A188" s="12"/>
      <c r="B188" s="60" t="str">
        <f t="shared" si="3"/>
        <v/>
      </c>
      <c r="C188" s="61"/>
      <c r="D188" s="61"/>
      <c r="E188" s="13"/>
      <c r="F188" s="8"/>
    </row>
    <row r="189" spans="1:6" x14ac:dyDescent="0.25">
      <c r="A189" s="12"/>
      <c r="B189" s="60" t="str">
        <f t="shared" si="3"/>
        <v/>
      </c>
      <c r="C189" s="61"/>
      <c r="D189" s="61"/>
      <c r="E189" s="13"/>
      <c r="F189" s="8"/>
    </row>
    <row r="190" spans="1:6" x14ac:dyDescent="0.25">
      <c r="A190" s="12"/>
      <c r="B190" s="60" t="str">
        <f t="shared" si="3"/>
        <v/>
      </c>
      <c r="C190" s="61"/>
      <c r="D190" s="61"/>
      <c r="E190" s="13"/>
      <c r="F190" s="8"/>
    </row>
    <row r="191" spans="1:6" x14ac:dyDescent="0.25">
      <c r="A191" s="12"/>
      <c r="B191" s="60" t="str">
        <f t="shared" si="3"/>
        <v/>
      </c>
      <c r="C191" s="61"/>
      <c r="D191" s="61"/>
      <c r="E191" s="13"/>
      <c r="F191" s="8"/>
    </row>
    <row r="192" spans="1:6" x14ac:dyDescent="0.25">
      <c r="A192" s="12"/>
      <c r="B192" s="60" t="str">
        <f t="shared" si="3"/>
        <v/>
      </c>
      <c r="C192" s="61"/>
      <c r="D192" s="61"/>
      <c r="E192" s="13"/>
      <c r="F192" s="8"/>
    </row>
    <row r="193" spans="1:6" x14ac:dyDescent="0.25">
      <c r="A193" s="12"/>
      <c r="B193" s="60" t="str">
        <f t="shared" si="3"/>
        <v/>
      </c>
      <c r="C193" s="61"/>
      <c r="D193" s="61"/>
      <c r="E193" s="13"/>
      <c r="F193" s="8"/>
    </row>
    <row r="194" spans="1:6" x14ac:dyDescent="0.25">
      <c r="A194" s="12"/>
      <c r="B194" s="60" t="str">
        <f t="shared" si="3"/>
        <v/>
      </c>
      <c r="C194" s="61"/>
      <c r="D194" s="61"/>
      <c r="E194" s="13"/>
      <c r="F194" s="8"/>
    </row>
    <row r="195" spans="1:6" x14ac:dyDescent="0.25">
      <c r="A195" s="12"/>
      <c r="B195" s="60" t="str">
        <f t="shared" si="3"/>
        <v/>
      </c>
      <c r="C195" s="61"/>
      <c r="D195" s="61"/>
      <c r="E195" s="13"/>
      <c r="F195" s="8"/>
    </row>
    <row r="196" spans="1:6" x14ac:dyDescent="0.25">
      <c r="A196" s="12"/>
      <c r="B196" s="60" t="str">
        <f t="shared" si="3"/>
        <v/>
      </c>
      <c r="C196" s="61"/>
      <c r="D196" s="61"/>
      <c r="E196" s="13"/>
      <c r="F196" s="8"/>
    </row>
    <row r="197" spans="1:6" x14ac:dyDescent="0.25">
      <c r="A197" s="12"/>
      <c r="B197" s="60" t="str">
        <f t="shared" si="3"/>
        <v/>
      </c>
      <c r="C197" s="61"/>
      <c r="D197" s="61"/>
      <c r="E197" s="13"/>
      <c r="F197" s="8"/>
    </row>
    <row r="198" spans="1:6" x14ac:dyDescent="0.25">
      <c r="A198" s="12"/>
      <c r="B198" s="60" t="str">
        <f t="shared" si="3"/>
        <v/>
      </c>
      <c r="C198" s="61"/>
      <c r="D198" s="61"/>
      <c r="E198" s="13"/>
      <c r="F198" s="8"/>
    </row>
    <row r="199" spans="1:6" x14ac:dyDescent="0.25">
      <c r="A199" s="12"/>
      <c r="B199" s="60" t="str">
        <f t="shared" si="3"/>
        <v/>
      </c>
      <c r="C199" s="61"/>
      <c r="D199" s="61"/>
      <c r="E199" s="13"/>
      <c r="F199" s="8"/>
    </row>
    <row r="200" spans="1:6" x14ac:dyDescent="0.25">
      <c r="A200" s="12"/>
      <c r="B200" s="60" t="str">
        <f t="shared" si="3"/>
        <v/>
      </c>
      <c r="C200" s="61"/>
      <c r="D200" s="61"/>
      <c r="E200" s="13"/>
      <c r="F200" s="8"/>
    </row>
    <row r="201" spans="1:6" x14ac:dyDescent="0.25">
      <c r="A201" s="12"/>
      <c r="B201" s="60" t="str">
        <f t="shared" si="3"/>
        <v/>
      </c>
      <c r="C201" s="61"/>
      <c r="D201" s="61"/>
      <c r="E201" s="13"/>
      <c r="F201" s="8"/>
    </row>
    <row r="202" spans="1:6" x14ac:dyDescent="0.25">
      <c r="A202" s="12"/>
      <c r="B202" s="60" t="str">
        <f t="shared" si="3"/>
        <v/>
      </c>
      <c r="C202" s="61"/>
      <c r="D202" s="61"/>
      <c r="E202" s="13"/>
      <c r="F202" s="8"/>
    </row>
    <row r="203" spans="1:6" x14ac:dyDescent="0.25">
      <c r="A203" s="12"/>
      <c r="B203" s="60" t="str">
        <f t="shared" si="3"/>
        <v/>
      </c>
      <c r="C203" s="61"/>
      <c r="D203" s="61"/>
      <c r="E203" s="13"/>
      <c r="F203" s="8"/>
    </row>
    <row r="204" spans="1:6" x14ac:dyDescent="0.25">
      <c r="A204" s="12"/>
      <c r="B204" s="60" t="str">
        <f t="shared" si="3"/>
        <v/>
      </c>
      <c r="C204" s="61"/>
      <c r="D204" s="61"/>
      <c r="E204" s="13"/>
      <c r="F204" s="8"/>
    </row>
    <row r="205" spans="1:6" x14ac:dyDescent="0.25">
      <c r="A205" s="12"/>
      <c r="B205" s="60" t="str">
        <f t="shared" si="3"/>
        <v/>
      </c>
      <c r="C205" s="61"/>
      <c r="D205" s="61"/>
      <c r="E205" s="13"/>
      <c r="F205" s="8"/>
    </row>
    <row r="206" spans="1:6" x14ac:dyDescent="0.25">
      <c r="A206" s="12"/>
      <c r="B206" s="60" t="str">
        <f t="shared" si="3"/>
        <v/>
      </c>
      <c r="C206" s="61"/>
      <c r="D206" s="61"/>
      <c r="E206" s="13"/>
      <c r="F206" s="8"/>
    </row>
    <row r="207" spans="1:6" x14ac:dyDescent="0.25">
      <c r="A207" s="12"/>
      <c r="B207" s="60" t="str">
        <f t="shared" si="3"/>
        <v/>
      </c>
      <c r="C207" s="61"/>
      <c r="D207" s="61"/>
      <c r="E207" s="13"/>
      <c r="F207" s="8"/>
    </row>
    <row r="208" spans="1:6" x14ac:dyDescent="0.25">
      <c r="A208" s="12"/>
      <c r="B208" s="60" t="str">
        <f t="shared" si="3"/>
        <v/>
      </c>
      <c r="C208" s="61"/>
      <c r="D208" s="61"/>
      <c r="E208" s="13"/>
      <c r="F208" s="8"/>
    </row>
    <row r="209" spans="1:6" x14ac:dyDescent="0.25">
      <c r="A209" s="12"/>
      <c r="B209" s="60" t="str">
        <f t="shared" si="3"/>
        <v/>
      </c>
      <c r="C209" s="61"/>
      <c r="D209" s="61"/>
      <c r="E209" s="13"/>
      <c r="F209" s="8"/>
    </row>
    <row r="210" spans="1:6" x14ac:dyDescent="0.25">
      <c r="A210" s="12"/>
      <c r="B210" s="60" t="str">
        <f t="shared" si="3"/>
        <v/>
      </c>
      <c r="C210" s="61"/>
      <c r="D210" s="61"/>
      <c r="E210" s="13"/>
      <c r="F210" s="8"/>
    </row>
    <row r="211" spans="1:6" x14ac:dyDescent="0.25">
      <c r="A211" s="12"/>
      <c r="B211" s="60" t="str">
        <f t="shared" si="3"/>
        <v/>
      </c>
      <c r="C211" s="61"/>
      <c r="D211" s="61"/>
      <c r="E211" s="13"/>
      <c r="F211" s="8"/>
    </row>
    <row r="212" spans="1:6" x14ac:dyDescent="0.25">
      <c r="A212" s="12"/>
      <c r="B212" s="60" t="str">
        <f t="shared" si="3"/>
        <v/>
      </c>
      <c r="C212" s="61"/>
      <c r="D212" s="61"/>
      <c r="E212" s="13"/>
      <c r="F212" s="8"/>
    </row>
    <row r="213" spans="1:6" x14ac:dyDescent="0.25">
      <c r="A213" s="12"/>
      <c r="B213" s="60" t="str">
        <f t="shared" si="3"/>
        <v/>
      </c>
      <c r="C213" s="61"/>
      <c r="D213" s="61"/>
      <c r="E213" s="13"/>
      <c r="F213" s="8"/>
    </row>
    <row r="214" spans="1:6" x14ac:dyDescent="0.25">
      <c r="A214" s="12"/>
      <c r="B214" s="60" t="str">
        <f t="shared" si="3"/>
        <v/>
      </c>
      <c r="C214" s="61"/>
      <c r="D214" s="61"/>
      <c r="E214" s="13"/>
      <c r="F214" s="8"/>
    </row>
    <row r="215" spans="1:6" x14ac:dyDescent="0.25">
      <c r="A215" s="12"/>
      <c r="B215" s="60" t="str">
        <f t="shared" ref="B215:B278" si="4">IF(A215="","","TXN-"&amp;TEXT(ROW()-21,"000"))</f>
        <v/>
      </c>
      <c r="C215" s="61"/>
      <c r="D215" s="61"/>
      <c r="E215" s="13"/>
      <c r="F215" s="8"/>
    </row>
    <row r="216" spans="1:6" x14ac:dyDescent="0.25">
      <c r="A216" s="12"/>
      <c r="B216" s="60" t="str">
        <f t="shared" si="4"/>
        <v/>
      </c>
      <c r="C216" s="61"/>
      <c r="D216" s="61"/>
      <c r="E216" s="13"/>
      <c r="F216" s="8"/>
    </row>
    <row r="217" spans="1:6" x14ac:dyDescent="0.25">
      <c r="A217" s="12"/>
      <c r="B217" s="60" t="str">
        <f t="shared" si="4"/>
        <v/>
      </c>
      <c r="C217" s="61"/>
      <c r="D217" s="61"/>
      <c r="E217" s="13"/>
      <c r="F217" s="8"/>
    </row>
    <row r="218" spans="1:6" x14ac:dyDescent="0.25">
      <c r="A218" s="12"/>
      <c r="B218" s="60" t="str">
        <f t="shared" si="4"/>
        <v/>
      </c>
      <c r="C218" s="61"/>
      <c r="D218" s="61"/>
      <c r="E218" s="13"/>
      <c r="F218" s="8"/>
    </row>
    <row r="219" spans="1:6" x14ac:dyDescent="0.25">
      <c r="A219" s="12"/>
      <c r="B219" s="60" t="str">
        <f t="shared" si="4"/>
        <v/>
      </c>
      <c r="C219" s="61"/>
      <c r="D219" s="61"/>
      <c r="E219" s="13"/>
      <c r="F219" s="8"/>
    </row>
    <row r="220" spans="1:6" x14ac:dyDescent="0.25">
      <c r="A220" s="12"/>
      <c r="B220" s="60" t="str">
        <f t="shared" si="4"/>
        <v/>
      </c>
      <c r="C220" s="61"/>
      <c r="D220" s="61"/>
      <c r="E220" s="13"/>
      <c r="F220" s="8"/>
    </row>
    <row r="221" spans="1:6" x14ac:dyDescent="0.25">
      <c r="A221" s="12"/>
      <c r="B221" s="60" t="str">
        <f t="shared" si="4"/>
        <v/>
      </c>
      <c r="C221" s="61"/>
      <c r="D221" s="61"/>
      <c r="E221" s="13"/>
      <c r="F221" s="8"/>
    </row>
    <row r="222" spans="1:6" x14ac:dyDescent="0.25">
      <c r="A222" s="12"/>
      <c r="B222" s="60" t="str">
        <f t="shared" si="4"/>
        <v/>
      </c>
      <c r="C222" s="61"/>
      <c r="D222" s="61"/>
      <c r="E222" s="13"/>
      <c r="F222" s="8"/>
    </row>
    <row r="223" spans="1:6" x14ac:dyDescent="0.25">
      <c r="A223" s="12"/>
      <c r="B223" s="60" t="str">
        <f t="shared" si="4"/>
        <v/>
      </c>
      <c r="C223" s="61"/>
      <c r="D223" s="61"/>
      <c r="E223" s="13"/>
      <c r="F223" s="8"/>
    </row>
    <row r="224" spans="1:6" x14ac:dyDescent="0.25">
      <c r="A224" s="12"/>
      <c r="B224" s="60" t="str">
        <f t="shared" si="4"/>
        <v/>
      </c>
      <c r="C224" s="61"/>
      <c r="D224" s="61"/>
      <c r="E224" s="13"/>
      <c r="F224" s="8"/>
    </row>
    <row r="225" spans="1:6" x14ac:dyDescent="0.25">
      <c r="A225" s="12"/>
      <c r="B225" s="60" t="str">
        <f t="shared" si="4"/>
        <v/>
      </c>
      <c r="C225" s="61"/>
      <c r="D225" s="61"/>
      <c r="E225" s="13"/>
      <c r="F225" s="8"/>
    </row>
    <row r="226" spans="1:6" x14ac:dyDescent="0.25">
      <c r="A226" s="12"/>
      <c r="B226" s="60" t="str">
        <f t="shared" si="4"/>
        <v/>
      </c>
      <c r="C226" s="61"/>
      <c r="D226" s="61"/>
      <c r="E226" s="13"/>
      <c r="F226" s="8"/>
    </row>
    <row r="227" spans="1:6" x14ac:dyDescent="0.25">
      <c r="A227" s="12"/>
      <c r="B227" s="60" t="str">
        <f t="shared" si="4"/>
        <v/>
      </c>
      <c r="C227" s="61"/>
      <c r="D227" s="61"/>
      <c r="E227" s="13"/>
      <c r="F227" s="8"/>
    </row>
    <row r="228" spans="1:6" x14ac:dyDescent="0.25">
      <c r="A228" s="12"/>
      <c r="B228" s="60" t="str">
        <f t="shared" si="4"/>
        <v/>
      </c>
      <c r="C228" s="61"/>
      <c r="D228" s="61"/>
      <c r="E228" s="13"/>
      <c r="F228" s="8"/>
    </row>
    <row r="229" spans="1:6" x14ac:dyDescent="0.25">
      <c r="A229" s="12"/>
      <c r="B229" s="60" t="str">
        <f t="shared" si="4"/>
        <v/>
      </c>
      <c r="C229" s="61"/>
      <c r="D229" s="61"/>
      <c r="E229" s="13"/>
      <c r="F229" s="8"/>
    </row>
    <row r="230" spans="1:6" x14ac:dyDescent="0.25">
      <c r="A230" s="12"/>
      <c r="B230" s="60" t="str">
        <f t="shared" si="4"/>
        <v/>
      </c>
      <c r="C230" s="61"/>
      <c r="D230" s="61"/>
      <c r="E230" s="13"/>
      <c r="F230" s="8"/>
    </row>
    <row r="231" spans="1:6" x14ac:dyDescent="0.25">
      <c r="A231" s="12"/>
      <c r="B231" s="60" t="str">
        <f t="shared" si="4"/>
        <v/>
      </c>
      <c r="C231" s="61"/>
      <c r="D231" s="61"/>
      <c r="E231" s="13"/>
      <c r="F231" s="8"/>
    </row>
    <row r="232" spans="1:6" x14ac:dyDescent="0.25">
      <c r="A232" s="12"/>
      <c r="B232" s="60" t="str">
        <f t="shared" si="4"/>
        <v/>
      </c>
      <c r="C232" s="61"/>
      <c r="D232" s="61"/>
      <c r="E232" s="13"/>
      <c r="F232" s="8"/>
    </row>
    <row r="233" spans="1:6" x14ac:dyDescent="0.25">
      <c r="A233" s="12"/>
      <c r="B233" s="60" t="str">
        <f t="shared" si="4"/>
        <v/>
      </c>
      <c r="C233" s="61"/>
      <c r="D233" s="61"/>
      <c r="E233" s="13"/>
      <c r="F233" s="8"/>
    </row>
    <row r="234" spans="1:6" x14ac:dyDescent="0.25">
      <c r="A234" s="12"/>
      <c r="B234" s="60" t="str">
        <f t="shared" si="4"/>
        <v/>
      </c>
      <c r="C234" s="61"/>
      <c r="D234" s="61"/>
      <c r="E234" s="13"/>
      <c r="F234" s="8"/>
    </row>
    <row r="235" spans="1:6" x14ac:dyDescent="0.25">
      <c r="A235" s="12"/>
      <c r="B235" s="60" t="str">
        <f t="shared" si="4"/>
        <v/>
      </c>
      <c r="C235" s="61"/>
      <c r="D235" s="61"/>
      <c r="E235" s="13"/>
      <c r="F235" s="8"/>
    </row>
    <row r="236" spans="1:6" x14ac:dyDescent="0.25">
      <c r="A236" s="12"/>
      <c r="B236" s="60" t="str">
        <f t="shared" si="4"/>
        <v/>
      </c>
      <c r="C236" s="61"/>
      <c r="D236" s="61"/>
      <c r="E236" s="13"/>
      <c r="F236" s="8"/>
    </row>
    <row r="237" spans="1:6" x14ac:dyDescent="0.25">
      <c r="A237" s="12"/>
      <c r="B237" s="60" t="str">
        <f t="shared" si="4"/>
        <v/>
      </c>
      <c r="C237" s="61"/>
      <c r="D237" s="61"/>
      <c r="E237" s="13"/>
      <c r="F237" s="8"/>
    </row>
    <row r="238" spans="1:6" x14ac:dyDescent="0.25">
      <c r="A238" s="12"/>
      <c r="B238" s="60" t="str">
        <f t="shared" si="4"/>
        <v/>
      </c>
      <c r="C238" s="61"/>
      <c r="D238" s="61"/>
      <c r="E238" s="13"/>
      <c r="F238" s="8"/>
    </row>
    <row r="239" spans="1:6" x14ac:dyDescent="0.25">
      <c r="A239" s="12"/>
      <c r="B239" s="60" t="str">
        <f t="shared" si="4"/>
        <v/>
      </c>
      <c r="C239" s="61"/>
      <c r="D239" s="61"/>
      <c r="E239" s="13"/>
      <c r="F239" s="8"/>
    </row>
    <row r="240" spans="1:6" x14ac:dyDescent="0.25">
      <c r="A240" s="12"/>
      <c r="B240" s="60" t="str">
        <f t="shared" si="4"/>
        <v/>
      </c>
      <c r="C240" s="61"/>
      <c r="D240" s="61"/>
      <c r="E240" s="13"/>
      <c r="F240" s="8"/>
    </row>
    <row r="241" spans="1:6" x14ac:dyDescent="0.25">
      <c r="A241" s="12"/>
      <c r="B241" s="60" t="str">
        <f t="shared" si="4"/>
        <v/>
      </c>
      <c r="C241" s="61"/>
      <c r="D241" s="61"/>
      <c r="E241" s="13"/>
      <c r="F241" s="8"/>
    </row>
    <row r="242" spans="1:6" x14ac:dyDescent="0.25">
      <c r="A242" s="12"/>
      <c r="B242" s="60" t="str">
        <f t="shared" si="4"/>
        <v/>
      </c>
      <c r="C242" s="61"/>
      <c r="D242" s="61"/>
      <c r="E242" s="13"/>
      <c r="F242" s="8"/>
    </row>
    <row r="243" spans="1:6" x14ac:dyDescent="0.25">
      <c r="A243" s="12"/>
      <c r="B243" s="60" t="str">
        <f t="shared" si="4"/>
        <v/>
      </c>
      <c r="C243" s="61"/>
      <c r="D243" s="61"/>
      <c r="E243" s="13"/>
      <c r="F243" s="8"/>
    </row>
    <row r="244" spans="1:6" x14ac:dyDescent="0.25">
      <c r="A244" s="12"/>
      <c r="B244" s="60" t="str">
        <f t="shared" si="4"/>
        <v/>
      </c>
      <c r="C244" s="61"/>
      <c r="D244" s="61"/>
      <c r="E244" s="13"/>
      <c r="F244" s="8"/>
    </row>
    <row r="245" spans="1:6" x14ac:dyDescent="0.25">
      <c r="A245" s="12"/>
      <c r="B245" s="60" t="str">
        <f t="shared" si="4"/>
        <v/>
      </c>
      <c r="C245" s="61"/>
      <c r="D245" s="61"/>
      <c r="E245" s="13"/>
      <c r="F245" s="8"/>
    </row>
    <row r="246" spans="1:6" x14ac:dyDescent="0.25">
      <c r="A246" s="12"/>
      <c r="B246" s="60" t="str">
        <f t="shared" si="4"/>
        <v/>
      </c>
      <c r="C246" s="61"/>
      <c r="D246" s="61"/>
      <c r="E246" s="13"/>
      <c r="F246" s="8"/>
    </row>
    <row r="247" spans="1:6" x14ac:dyDescent="0.25">
      <c r="A247" s="12"/>
      <c r="B247" s="60" t="str">
        <f t="shared" si="4"/>
        <v/>
      </c>
      <c r="C247" s="61"/>
      <c r="D247" s="61"/>
      <c r="E247" s="13"/>
      <c r="F247" s="8"/>
    </row>
    <row r="248" spans="1:6" x14ac:dyDescent="0.25">
      <c r="A248" s="12"/>
      <c r="B248" s="60" t="str">
        <f t="shared" si="4"/>
        <v/>
      </c>
      <c r="C248" s="61"/>
      <c r="D248" s="61"/>
      <c r="E248" s="13"/>
      <c r="F248" s="8"/>
    </row>
    <row r="249" spans="1:6" x14ac:dyDescent="0.25">
      <c r="A249" s="12"/>
      <c r="B249" s="60" t="str">
        <f t="shared" si="4"/>
        <v/>
      </c>
      <c r="C249" s="61"/>
      <c r="D249" s="61"/>
      <c r="E249" s="13"/>
      <c r="F249" s="8"/>
    </row>
    <row r="250" spans="1:6" x14ac:dyDescent="0.25">
      <c r="A250" s="12"/>
      <c r="B250" s="60" t="str">
        <f t="shared" si="4"/>
        <v/>
      </c>
      <c r="C250" s="61"/>
      <c r="D250" s="61"/>
      <c r="E250" s="13"/>
      <c r="F250" s="8"/>
    </row>
    <row r="251" spans="1:6" x14ac:dyDescent="0.25">
      <c r="A251" s="12"/>
      <c r="B251" s="60" t="str">
        <f t="shared" si="4"/>
        <v/>
      </c>
      <c r="C251" s="61"/>
      <c r="D251" s="61"/>
      <c r="E251" s="13"/>
      <c r="F251" s="8"/>
    </row>
    <row r="252" spans="1:6" x14ac:dyDescent="0.25">
      <c r="A252" s="12"/>
      <c r="B252" s="60" t="str">
        <f t="shared" si="4"/>
        <v/>
      </c>
      <c r="C252" s="61"/>
      <c r="D252" s="61"/>
      <c r="E252" s="13"/>
      <c r="F252" s="8"/>
    </row>
    <row r="253" spans="1:6" x14ac:dyDescent="0.25">
      <c r="A253" s="12"/>
      <c r="B253" s="60" t="str">
        <f t="shared" si="4"/>
        <v/>
      </c>
      <c r="C253" s="61"/>
      <c r="D253" s="61"/>
      <c r="E253" s="13"/>
      <c r="F253" s="8"/>
    </row>
    <row r="254" spans="1:6" x14ac:dyDescent="0.25">
      <c r="A254" s="12"/>
      <c r="B254" s="60" t="str">
        <f t="shared" si="4"/>
        <v/>
      </c>
      <c r="C254" s="61"/>
      <c r="D254" s="61"/>
      <c r="E254" s="13"/>
      <c r="F254" s="8"/>
    </row>
    <row r="255" spans="1:6" x14ac:dyDescent="0.25">
      <c r="A255" s="12"/>
      <c r="B255" s="60" t="str">
        <f t="shared" si="4"/>
        <v/>
      </c>
      <c r="C255" s="61"/>
      <c r="D255" s="61"/>
      <c r="E255" s="13"/>
      <c r="F255" s="8"/>
    </row>
    <row r="256" spans="1:6" x14ac:dyDescent="0.25">
      <c r="A256" s="12"/>
      <c r="B256" s="60" t="str">
        <f t="shared" si="4"/>
        <v/>
      </c>
      <c r="C256" s="61"/>
      <c r="D256" s="61"/>
      <c r="E256" s="13"/>
      <c r="F256" s="8"/>
    </row>
    <row r="257" spans="1:6" x14ac:dyDescent="0.25">
      <c r="A257" s="12"/>
      <c r="B257" s="60" t="str">
        <f t="shared" si="4"/>
        <v/>
      </c>
      <c r="C257" s="61"/>
      <c r="D257" s="61"/>
      <c r="E257" s="13"/>
      <c r="F257" s="8"/>
    </row>
    <row r="258" spans="1:6" x14ac:dyDescent="0.25">
      <c r="A258" s="12"/>
      <c r="B258" s="60" t="str">
        <f t="shared" si="4"/>
        <v/>
      </c>
      <c r="C258" s="61"/>
      <c r="D258" s="61"/>
      <c r="E258" s="13"/>
      <c r="F258" s="8"/>
    </row>
    <row r="259" spans="1:6" x14ac:dyDescent="0.25">
      <c r="A259" s="12"/>
      <c r="B259" s="60" t="str">
        <f t="shared" si="4"/>
        <v/>
      </c>
      <c r="C259" s="61"/>
      <c r="D259" s="61"/>
      <c r="E259" s="13"/>
      <c r="F259" s="8"/>
    </row>
    <row r="260" spans="1:6" x14ac:dyDescent="0.25">
      <c r="A260" s="12"/>
      <c r="B260" s="60" t="str">
        <f t="shared" si="4"/>
        <v/>
      </c>
      <c r="C260" s="61"/>
      <c r="D260" s="61"/>
      <c r="E260" s="13"/>
      <c r="F260" s="8"/>
    </row>
    <row r="261" spans="1:6" x14ac:dyDescent="0.25">
      <c r="A261" s="12"/>
      <c r="B261" s="60" t="str">
        <f t="shared" si="4"/>
        <v/>
      </c>
      <c r="C261" s="61"/>
      <c r="D261" s="61"/>
      <c r="E261" s="13"/>
      <c r="F261" s="8"/>
    </row>
    <row r="262" spans="1:6" x14ac:dyDescent="0.25">
      <c r="A262" s="12"/>
      <c r="B262" s="60" t="str">
        <f t="shared" si="4"/>
        <v/>
      </c>
      <c r="C262" s="61"/>
      <c r="D262" s="61"/>
      <c r="E262" s="13"/>
      <c r="F262" s="8"/>
    </row>
    <row r="263" spans="1:6" x14ac:dyDescent="0.25">
      <c r="A263" s="12"/>
      <c r="B263" s="60" t="str">
        <f t="shared" si="4"/>
        <v/>
      </c>
      <c r="C263" s="61"/>
      <c r="D263" s="61"/>
      <c r="E263" s="13"/>
      <c r="F263" s="8"/>
    </row>
    <row r="264" spans="1:6" x14ac:dyDescent="0.25">
      <c r="A264" s="12"/>
      <c r="B264" s="60" t="str">
        <f t="shared" si="4"/>
        <v/>
      </c>
      <c r="C264" s="61"/>
      <c r="D264" s="61"/>
      <c r="E264" s="13"/>
      <c r="F264" s="8"/>
    </row>
    <row r="265" spans="1:6" x14ac:dyDescent="0.25">
      <c r="A265" s="12"/>
      <c r="B265" s="60" t="str">
        <f t="shared" si="4"/>
        <v/>
      </c>
      <c r="C265" s="61"/>
      <c r="D265" s="61"/>
      <c r="E265" s="13"/>
      <c r="F265" s="8"/>
    </row>
    <row r="266" spans="1:6" x14ac:dyDescent="0.25">
      <c r="A266" s="12"/>
      <c r="B266" s="60" t="str">
        <f t="shared" si="4"/>
        <v/>
      </c>
      <c r="C266" s="61"/>
      <c r="D266" s="61"/>
      <c r="E266" s="13"/>
      <c r="F266" s="8"/>
    </row>
    <row r="267" spans="1:6" x14ac:dyDescent="0.25">
      <c r="A267" s="12"/>
      <c r="B267" s="60" t="str">
        <f t="shared" si="4"/>
        <v/>
      </c>
      <c r="C267" s="61"/>
      <c r="D267" s="61"/>
      <c r="E267" s="13"/>
      <c r="F267" s="8"/>
    </row>
    <row r="268" spans="1:6" x14ac:dyDescent="0.25">
      <c r="A268" s="12"/>
      <c r="B268" s="60" t="str">
        <f t="shared" si="4"/>
        <v/>
      </c>
      <c r="C268" s="61"/>
      <c r="D268" s="61"/>
      <c r="E268" s="13"/>
      <c r="F268" s="8"/>
    </row>
    <row r="269" spans="1:6" x14ac:dyDescent="0.25">
      <c r="A269" s="12"/>
      <c r="B269" s="60" t="str">
        <f t="shared" si="4"/>
        <v/>
      </c>
      <c r="C269" s="61"/>
      <c r="D269" s="61"/>
      <c r="E269" s="13"/>
      <c r="F269" s="8"/>
    </row>
    <row r="270" spans="1:6" x14ac:dyDescent="0.25">
      <c r="A270" s="12"/>
      <c r="B270" s="60" t="str">
        <f t="shared" si="4"/>
        <v/>
      </c>
      <c r="C270" s="61"/>
      <c r="D270" s="61"/>
      <c r="E270" s="13"/>
      <c r="F270" s="8"/>
    </row>
    <row r="271" spans="1:6" x14ac:dyDescent="0.25">
      <c r="A271" s="12"/>
      <c r="B271" s="60" t="str">
        <f t="shared" si="4"/>
        <v/>
      </c>
      <c r="C271" s="61"/>
      <c r="D271" s="61"/>
      <c r="E271" s="13"/>
      <c r="F271" s="8"/>
    </row>
    <row r="272" spans="1:6" x14ac:dyDescent="0.25">
      <c r="A272" s="12"/>
      <c r="B272" s="60" t="str">
        <f t="shared" si="4"/>
        <v/>
      </c>
      <c r="C272" s="61"/>
      <c r="D272" s="61"/>
      <c r="E272" s="13"/>
      <c r="F272" s="8"/>
    </row>
    <row r="273" spans="1:6" x14ac:dyDescent="0.25">
      <c r="A273" s="12"/>
      <c r="B273" s="60" t="str">
        <f t="shared" si="4"/>
        <v/>
      </c>
      <c r="C273" s="61"/>
      <c r="D273" s="61"/>
      <c r="E273" s="13"/>
      <c r="F273" s="8"/>
    </row>
    <row r="274" spans="1:6" x14ac:dyDescent="0.25">
      <c r="A274" s="12"/>
      <c r="B274" s="60" t="str">
        <f t="shared" si="4"/>
        <v/>
      </c>
      <c r="C274" s="61"/>
      <c r="D274" s="61"/>
      <c r="E274" s="13"/>
      <c r="F274" s="8"/>
    </row>
    <row r="275" spans="1:6" x14ac:dyDescent="0.25">
      <c r="A275" s="12"/>
      <c r="B275" s="60" t="str">
        <f t="shared" si="4"/>
        <v/>
      </c>
      <c r="C275" s="61"/>
      <c r="D275" s="61"/>
      <c r="E275" s="13"/>
      <c r="F275" s="8"/>
    </row>
    <row r="276" spans="1:6" x14ac:dyDescent="0.25">
      <c r="A276" s="12"/>
      <c r="B276" s="60" t="str">
        <f t="shared" si="4"/>
        <v/>
      </c>
      <c r="C276" s="61"/>
      <c r="D276" s="61"/>
      <c r="E276" s="13"/>
      <c r="F276" s="8"/>
    </row>
    <row r="277" spans="1:6" x14ac:dyDescent="0.25">
      <c r="A277" s="12"/>
      <c r="B277" s="60" t="str">
        <f t="shared" si="4"/>
        <v/>
      </c>
      <c r="C277" s="61"/>
      <c r="D277" s="61"/>
      <c r="E277" s="13"/>
      <c r="F277" s="8"/>
    </row>
    <row r="278" spans="1:6" x14ac:dyDescent="0.25">
      <c r="A278" s="12"/>
      <c r="B278" s="60" t="str">
        <f t="shared" si="4"/>
        <v/>
      </c>
      <c r="C278" s="61"/>
      <c r="D278" s="61"/>
      <c r="E278" s="13"/>
      <c r="F278" s="8"/>
    </row>
    <row r="279" spans="1:6" x14ac:dyDescent="0.25">
      <c r="A279" s="12"/>
      <c r="B279" s="60" t="str">
        <f t="shared" ref="B279:B342" si="5">IF(A279="","","TXN-"&amp;TEXT(ROW()-21,"000"))</f>
        <v/>
      </c>
      <c r="C279" s="61"/>
      <c r="D279" s="61"/>
      <c r="E279" s="13"/>
      <c r="F279" s="8"/>
    </row>
    <row r="280" spans="1:6" x14ac:dyDescent="0.25">
      <c r="A280" s="12"/>
      <c r="B280" s="60" t="str">
        <f t="shared" si="5"/>
        <v/>
      </c>
      <c r="C280" s="61"/>
      <c r="D280" s="61"/>
      <c r="E280" s="13"/>
      <c r="F280" s="8"/>
    </row>
    <row r="281" spans="1:6" x14ac:dyDescent="0.25">
      <c r="A281" s="12"/>
      <c r="B281" s="60" t="str">
        <f t="shared" si="5"/>
        <v/>
      </c>
      <c r="C281" s="61"/>
      <c r="D281" s="61"/>
      <c r="E281" s="13"/>
      <c r="F281" s="8"/>
    </row>
    <row r="282" spans="1:6" x14ac:dyDescent="0.25">
      <c r="A282" s="12"/>
      <c r="B282" s="60" t="str">
        <f t="shared" si="5"/>
        <v/>
      </c>
      <c r="C282" s="61"/>
      <c r="D282" s="61"/>
      <c r="E282" s="13"/>
      <c r="F282" s="8"/>
    </row>
    <row r="283" spans="1:6" x14ac:dyDescent="0.25">
      <c r="A283" s="12"/>
      <c r="B283" s="60" t="str">
        <f t="shared" si="5"/>
        <v/>
      </c>
      <c r="C283" s="61"/>
      <c r="D283" s="61"/>
      <c r="E283" s="13"/>
      <c r="F283" s="8"/>
    </row>
    <row r="284" spans="1:6" x14ac:dyDescent="0.25">
      <c r="A284" s="12"/>
      <c r="B284" s="60" t="str">
        <f t="shared" si="5"/>
        <v/>
      </c>
      <c r="C284" s="61"/>
      <c r="D284" s="61"/>
      <c r="E284" s="13"/>
      <c r="F284" s="8"/>
    </row>
    <row r="285" spans="1:6" x14ac:dyDescent="0.25">
      <c r="A285" s="12"/>
      <c r="B285" s="60" t="str">
        <f t="shared" si="5"/>
        <v/>
      </c>
      <c r="C285" s="61"/>
      <c r="D285" s="61"/>
      <c r="E285" s="13"/>
      <c r="F285" s="8"/>
    </row>
    <row r="286" spans="1:6" x14ac:dyDescent="0.25">
      <c r="A286" s="12"/>
      <c r="B286" s="60" t="str">
        <f t="shared" si="5"/>
        <v/>
      </c>
      <c r="C286" s="61"/>
      <c r="D286" s="61"/>
      <c r="E286" s="13"/>
      <c r="F286" s="8"/>
    </row>
    <row r="287" spans="1:6" x14ac:dyDescent="0.25">
      <c r="A287" s="12"/>
      <c r="B287" s="60" t="str">
        <f t="shared" si="5"/>
        <v/>
      </c>
      <c r="C287" s="61"/>
      <c r="D287" s="61"/>
      <c r="E287" s="13"/>
      <c r="F287" s="8"/>
    </row>
    <row r="288" spans="1:6" x14ac:dyDescent="0.25">
      <c r="A288" s="12"/>
      <c r="B288" s="60" t="str">
        <f t="shared" si="5"/>
        <v/>
      </c>
      <c r="C288" s="61"/>
      <c r="D288" s="61"/>
      <c r="E288" s="13"/>
      <c r="F288" s="8"/>
    </row>
    <row r="289" spans="1:6" x14ac:dyDescent="0.25">
      <c r="A289" s="12"/>
      <c r="B289" s="60" t="str">
        <f t="shared" si="5"/>
        <v/>
      </c>
      <c r="C289" s="61"/>
      <c r="D289" s="61"/>
      <c r="E289" s="13"/>
      <c r="F289" s="8"/>
    </row>
    <row r="290" spans="1:6" x14ac:dyDescent="0.25">
      <c r="A290" s="12"/>
      <c r="B290" s="60" t="str">
        <f t="shared" si="5"/>
        <v/>
      </c>
      <c r="C290" s="61"/>
      <c r="D290" s="61"/>
      <c r="E290" s="13"/>
      <c r="F290" s="8"/>
    </row>
    <row r="291" spans="1:6" x14ac:dyDescent="0.25">
      <c r="A291" s="12"/>
      <c r="B291" s="60" t="str">
        <f t="shared" si="5"/>
        <v/>
      </c>
      <c r="C291" s="61"/>
      <c r="D291" s="61"/>
      <c r="E291" s="13"/>
      <c r="F291" s="8"/>
    </row>
    <row r="292" spans="1:6" x14ac:dyDescent="0.25">
      <c r="A292" s="12"/>
      <c r="B292" s="60" t="str">
        <f t="shared" si="5"/>
        <v/>
      </c>
      <c r="C292" s="61"/>
      <c r="D292" s="61"/>
      <c r="E292" s="13"/>
      <c r="F292" s="8"/>
    </row>
    <row r="293" spans="1:6" x14ac:dyDescent="0.25">
      <c r="A293" s="12"/>
      <c r="B293" s="60" t="str">
        <f t="shared" si="5"/>
        <v/>
      </c>
      <c r="C293" s="61"/>
      <c r="D293" s="61"/>
      <c r="E293" s="13"/>
      <c r="F293" s="8"/>
    </row>
    <row r="294" spans="1:6" x14ac:dyDescent="0.25">
      <c r="A294" s="12"/>
      <c r="B294" s="60" t="str">
        <f t="shared" si="5"/>
        <v/>
      </c>
      <c r="C294" s="61"/>
      <c r="D294" s="61"/>
      <c r="E294" s="13"/>
      <c r="F294" s="8"/>
    </row>
    <row r="295" spans="1:6" x14ac:dyDescent="0.25">
      <c r="A295" s="12"/>
      <c r="B295" s="60" t="str">
        <f t="shared" si="5"/>
        <v/>
      </c>
      <c r="C295" s="61"/>
      <c r="D295" s="61"/>
      <c r="E295" s="13"/>
      <c r="F295" s="8"/>
    </row>
    <row r="296" spans="1:6" x14ac:dyDescent="0.25">
      <c r="A296" s="12"/>
      <c r="B296" s="60" t="str">
        <f t="shared" si="5"/>
        <v/>
      </c>
      <c r="C296" s="61"/>
      <c r="D296" s="61"/>
      <c r="E296" s="13"/>
      <c r="F296" s="8"/>
    </row>
    <row r="297" spans="1:6" x14ac:dyDescent="0.25">
      <c r="A297" s="12"/>
      <c r="B297" s="60" t="str">
        <f t="shared" si="5"/>
        <v/>
      </c>
      <c r="C297" s="61"/>
      <c r="D297" s="61"/>
      <c r="E297" s="13"/>
      <c r="F297" s="8"/>
    </row>
    <row r="298" spans="1:6" x14ac:dyDescent="0.25">
      <c r="A298" s="12"/>
      <c r="B298" s="60" t="str">
        <f t="shared" si="5"/>
        <v/>
      </c>
      <c r="C298" s="61"/>
      <c r="D298" s="61"/>
      <c r="E298" s="13"/>
      <c r="F298" s="8"/>
    </row>
    <row r="299" spans="1:6" x14ac:dyDescent="0.25">
      <c r="A299" s="12"/>
      <c r="B299" s="60" t="str">
        <f t="shared" si="5"/>
        <v/>
      </c>
      <c r="C299" s="61"/>
      <c r="D299" s="61"/>
      <c r="E299" s="13"/>
      <c r="F299" s="8"/>
    </row>
    <row r="300" spans="1:6" x14ac:dyDescent="0.25">
      <c r="A300" s="12"/>
      <c r="B300" s="60" t="str">
        <f t="shared" si="5"/>
        <v/>
      </c>
      <c r="C300" s="61"/>
      <c r="D300" s="61"/>
      <c r="E300" s="13"/>
      <c r="F300" s="8"/>
    </row>
    <row r="301" spans="1:6" x14ac:dyDescent="0.25">
      <c r="A301" s="12"/>
      <c r="B301" s="60" t="str">
        <f t="shared" si="5"/>
        <v/>
      </c>
      <c r="C301" s="61"/>
      <c r="D301" s="61"/>
      <c r="E301" s="13"/>
      <c r="F301" s="8"/>
    </row>
    <row r="302" spans="1:6" x14ac:dyDescent="0.25">
      <c r="A302" s="12"/>
      <c r="B302" s="60" t="str">
        <f t="shared" si="5"/>
        <v/>
      </c>
      <c r="C302" s="61"/>
      <c r="D302" s="61"/>
      <c r="E302" s="13"/>
      <c r="F302" s="8"/>
    </row>
    <row r="303" spans="1:6" x14ac:dyDescent="0.25">
      <c r="A303" s="12"/>
      <c r="B303" s="60" t="str">
        <f t="shared" si="5"/>
        <v/>
      </c>
      <c r="C303" s="61"/>
      <c r="D303" s="61"/>
      <c r="E303" s="13"/>
      <c r="F303" s="8"/>
    </row>
    <row r="304" spans="1:6" x14ac:dyDescent="0.25">
      <c r="A304" s="12"/>
      <c r="B304" s="60" t="str">
        <f t="shared" si="5"/>
        <v/>
      </c>
      <c r="C304" s="61"/>
      <c r="D304" s="61"/>
      <c r="E304" s="13"/>
      <c r="F304" s="8"/>
    </row>
    <row r="305" spans="1:6" x14ac:dyDescent="0.25">
      <c r="A305" s="12"/>
      <c r="B305" s="60" t="str">
        <f t="shared" si="5"/>
        <v/>
      </c>
      <c r="C305" s="61"/>
      <c r="D305" s="61"/>
      <c r="E305" s="13"/>
      <c r="F305" s="8"/>
    </row>
    <row r="306" spans="1:6" x14ac:dyDescent="0.25">
      <c r="A306" s="12"/>
      <c r="B306" s="60" t="str">
        <f t="shared" si="5"/>
        <v/>
      </c>
      <c r="C306" s="61"/>
      <c r="D306" s="61"/>
      <c r="E306" s="13"/>
      <c r="F306" s="8"/>
    </row>
    <row r="307" spans="1:6" x14ac:dyDescent="0.25">
      <c r="A307" s="12"/>
      <c r="B307" s="60" t="str">
        <f t="shared" si="5"/>
        <v/>
      </c>
      <c r="C307" s="61"/>
      <c r="D307" s="61"/>
      <c r="E307" s="13"/>
      <c r="F307" s="8"/>
    </row>
    <row r="308" spans="1:6" x14ac:dyDescent="0.25">
      <c r="A308" s="12"/>
      <c r="B308" s="60" t="str">
        <f t="shared" si="5"/>
        <v/>
      </c>
      <c r="C308" s="61"/>
      <c r="D308" s="61"/>
      <c r="E308" s="13"/>
      <c r="F308" s="8"/>
    </row>
    <row r="309" spans="1:6" x14ac:dyDescent="0.25">
      <c r="A309" s="12"/>
      <c r="B309" s="60" t="str">
        <f t="shared" si="5"/>
        <v/>
      </c>
      <c r="C309" s="61"/>
      <c r="D309" s="61"/>
      <c r="E309" s="13"/>
      <c r="F309" s="8"/>
    </row>
    <row r="310" spans="1:6" x14ac:dyDescent="0.25">
      <c r="A310" s="12"/>
      <c r="B310" s="60" t="str">
        <f t="shared" si="5"/>
        <v/>
      </c>
      <c r="C310" s="61"/>
      <c r="D310" s="61"/>
      <c r="E310" s="13"/>
      <c r="F310" s="8"/>
    </row>
    <row r="311" spans="1:6" x14ac:dyDescent="0.25">
      <c r="A311" s="12"/>
      <c r="B311" s="60" t="str">
        <f t="shared" si="5"/>
        <v/>
      </c>
      <c r="C311" s="61"/>
      <c r="D311" s="61"/>
      <c r="E311" s="13"/>
      <c r="F311" s="8"/>
    </row>
    <row r="312" spans="1:6" x14ac:dyDescent="0.25">
      <c r="A312" s="12"/>
      <c r="B312" s="60" t="str">
        <f t="shared" si="5"/>
        <v/>
      </c>
      <c r="C312" s="61"/>
      <c r="D312" s="61"/>
      <c r="E312" s="13"/>
      <c r="F312" s="8"/>
    </row>
    <row r="313" spans="1:6" x14ac:dyDescent="0.25">
      <c r="A313" s="12"/>
      <c r="B313" s="60" t="str">
        <f t="shared" si="5"/>
        <v/>
      </c>
      <c r="C313" s="61"/>
      <c r="D313" s="61"/>
      <c r="E313" s="13"/>
      <c r="F313" s="8"/>
    </row>
    <row r="314" spans="1:6" x14ac:dyDescent="0.25">
      <c r="A314" s="12"/>
      <c r="B314" s="60" t="str">
        <f t="shared" si="5"/>
        <v/>
      </c>
      <c r="C314" s="61"/>
      <c r="D314" s="61"/>
      <c r="E314" s="13"/>
      <c r="F314" s="8"/>
    </row>
    <row r="315" spans="1:6" x14ac:dyDescent="0.25">
      <c r="A315" s="12"/>
      <c r="B315" s="60" t="str">
        <f t="shared" si="5"/>
        <v/>
      </c>
      <c r="C315" s="61"/>
      <c r="D315" s="61"/>
      <c r="E315" s="13"/>
      <c r="F315" s="8"/>
    </row>
    <row r="316" spans="1:6" x14ac:dyDescent="0.25">
      <c r="A316" s="12"/>
      <c r="B316" s="60" t="str">
        <f t="shared" si="5"/>
        <v/>
      </c>
      <c r="C316" s="61"/>
      <c r="D316" s="61"/>
      <c r="E316" s="13"/>
      <c r="F316" s="8"/>
    </row>
    <row r="317" spans="1:6" x14ac:dyDescent="0.25">
      <c r="A317" s="12"/>
      <c r="B317" s="60" t="str">
        <f t="shared" si="5"/>
        <v/>
      </c>
      <c r="C317" s="61"/>
      <c r="D317" s="61"/>
      <c r="E317" s="13"/>
      <c r="F317" s="8"/>
    </row>
    <row r="318" spans="1:6" x14ac:dyDescent="0.25">
      <c r="A318" s="12"/>
      <c r="B318" s="60" t="str">
        <f t="shared" si="5"/>
        <v/>
      </c>
      <c r="C318" s="61"/>
      <c r="D318" s="61"/>
      <c r="E318" s="13"/>
      <c r="F318" s="8"/>
    </row>
    <row r="319" spans="1:6" x14ac:dyDescent="0.25">
      <c r="A319" s="12"/>
      <c r="B319" s="60" t="str">
        <f t="shared" si="5"/>
        <v/>
      </c>
      <c r="C319" s="61"/>
      <c r="D319" s="61"/>
      <c r="E319" s="13"/>
      <c r="F319" s="8"/>
    </row>
    <row r="320" spans="1:6" x14ac:dyDescent="0.25">
      <c r="A320" s="12"/>
      <c r="B320" s="60" t="str">
        <f t="shared" si="5"/>
        <v/>
      </c>
      <c r="C320" s="61"/>
      <c r="D320" s="61"/>
      <c r="E320" s="13"/>
      <c r="F320" s="8"/>
    </row>
    <row r="321" spans="1:6" x14ac:dyDescent="0.25">
      <c r="A321" s="12"/>
      <c r="B321" s="60" t="str">
        <f t="shared" si="5"/>
        <v/>
      </c>
      <c r="C321" s="61"/>
      <c r="D321" s="61"/>
      <c r="E321" s="13"/>
      <c r="F321" s="8"/>
    </row>
    <row r="322" spans="1:6" x14ac:dyDescent="0.25">
      <c r="A322" s="12"/>
      <c r="B322" s="60" t="str">
        <f t="shared" si="5"/>
        <v/>
      </c>
      <c r="C322" s="61"/>
      <c r="D322" s="61"/>
      <c r="E322" s="13"/>
      <c r="F322" s="8"/>
    </row>
    <row r="323" spans="1:6" x14ac:dyDescent="0.25">
      <c r="A323" s="12"/>
      <c r="B323" s="60" t="str">
        <f t="shared" si="5"/>
        <v/>
      </c>
      <c r="C323" s="61"/>
      <c r="D323" s="61"/>
      <c r="E323" s="13"/>
      <c r="F323" s="8"/>
    </row>
    <row r="324" spans="1:6" x14ac:dyDescent="0.25">
      <c r="A324" s="12"/>
      <c r="B324" s="60" t="str">
        <f t="shared" si="5"/>
        <v/>
      </c>
      <c r="C324" s="61"/>
      <c r="D324" s="61"/>
      <c r="E324" s="13"/>
      <c r="F324" s="8"/>
    </row>
    <row r="325" spans="1:6" x14ac:dyDescent="0.25">
      <c r="A325" s="12"/>
      <c r="B325" s="60" t="str">
        <f t="shared" si="5"/>
        <v/>
      </c>
      <c r="C325" s="61"/>
      <c r="D325" s="61"/>
      <c r="E325" s="13"/>
      <c r="F325" s="8"/>
    </row>
    <row r="326" spans="1:6" x14ac:dyDescent="0.25">
      <c r="A326" s="12"/>
      <c r="B326" s="60" t="str">
        <f t="shared" si="5"/>
        <v/>
      </c>
      <c r="C326" s="61"/>
      <c r="D326" s="61"/>
      <c r="E326" s="13"/>
      <c r="F326" s="8"/>
    </row>
    <row r="327" spans="1:6" x14ac:dyDescent="0.25">
      <c r="A327" s="12"/>
      <c r="B327" s="60" t="str">
        <f t="shared" si="5"/>
        <v/>
      </c>
      <c r="C327" s="61"/>
      <c r="D327" s="61"/>
      <c r="E327" s="13"/>
      <c r="F327" s="8"/>
    </row>
    <row r="328" spans="1:6" x14ac:dyDescent="0.25">
      <c r="A328" s="12"/>
      <c r="B328" s="60" t="str">
        <f t="shared" si="5"/>
        <v/>
      </c>
      <c r="C328" s="61"/>
      <c r="D328" s="61"/>
      <c r="E328" s="13"/>
      <c r="F328" s="8"/>
    </row>
    <row r="329" spans="1:6" x14ac:dyDescent="0.25">
      <c r="A329" s="12"/>
      <c r="B329" s="60" t="str">
        <f t="shared" si="5"/>
        <v/>
      </c>
      <c r="C329" s="61"/>
      <c r="D329" s="61"/>
      <c r="E329" s="13"/>
      <c r="F329" s="8"/>
    </row>
    <row r="330" spans="1:6" x14ac:dyDescent="0.25">
      <c r="A330" s="12"/>
      <c r="B330" s="60" t="str">
        <f t="shared" si="5"/>
        <v/>
      </c>
      <c r="C330" s="61"/>
      <c r="D330" s="61"/>
      <c r="E330" s="13"/>
      <c r="F330" s="8"/>
    </row>
    <row r="331" spans="1:6" x14ac:dyDescent="0.25">
      <c r="A331" s="12"/>
      <c r="B331" s="60" t="str">
        <f t="shared" si="5"/>
        <v/>
      </c>
      <c r="C331" s="61"/>
      <c r="D331" s="61"/>
      <c r="E331" s="13"/>
      <c r="F331" s="8"/>
    </row>
    <row r="332" spans="1:6" x14ac:dyDescent="0.25">
      <c r="A332" s="12"/>
      <c r="B332" s="60" t="str">
        <f t="shared" si="5"/>
        <v/>
      </c>
      <c r="C332" s="61"/>
      <c r="D332" s="61"/>
      <c r="E332" s="13"/>
      <c r="F332" s="8"/>
    </row>
    <row r="333" spans="1:6" x14ac:dyDescent="0.25">
      <c r="A333" s="12"/>
      <c r="B333" s="60" t="str">
        <f t="shared" si="5"/>
        <v/>
      </c>
      <c r="C333" s="61"/>
      <c r="D333" s="61"/>
      <c r="E333" s="13"/>
      <c r="F333" s="8"/>
    </row>
    <row r="334" spans="1:6" x14ac:dyDescent="0.25">
      <c r="A334" s="12"/>
      <c r="B334" s="60" t="str">
        <f t="shared" si="5"/>
        <v/>
      </c>
      <c r="C334" s="61"/>
      <c r="D334" s="61"/>
      <c r="E334" s="13"/>
      <c r="F334" s="8"/>
    </row>
    <row r="335" spans="1:6" x14ac:dyDescent="0.25">
      <c r="A335" s="12"/>
      <c r="B335" s="60" t="str">
        <f t="shared" si="5"/>
        <v/>
      </c>
      <c r="C335" s="61"/>
      <c r="D335" s="61"/>
      <c r="E335" s="13"/>
      <c r="F335" s="8"/>
    </row>
    <row r="336" spans="1:6" x14ac:dyDescent="0.25">
      <c r="A336" s="12"/>
      <c r="B336" s="60" t="str">
        <f t="shared" si="5"/>
        <v/>
      </c>
      <c r="C336" s="61"/>
      <c r="D336" s="61"/>
      <c r="E336" s="13"/>
      <c r="F336" s="8"/>
    </row>
    <row r="337" spans="1:6" x14ac:dyDescent="0.25">
      <c r="A337" s="12"/>
      <c r="B337" s="60" t="str">
        <f t="shared" si="5"/>
        <v/>
      </c>
      <c r="C337" s="61"/>
      <c r="D337" s="61"/>
      <c r="E337" s="13"/>
      <c r="F337" s="8"/>
    </row>
    <row r="338" spans="1:6" x14ac:dyDescent="0.25">
      <c r="A338" s="12"/>
      <c r="B338" s="60" t="str">
        <f t="shared" si="5"/>
        <v/>
      </c>
      <c r="C338" s="61"/>
      <c r="D338" s="61"/>
      <c r="E338" s="13"/>
      <c r="F338" s="8"/>
    </row>
    <row r="339" spans="1:6" x14ac:dyDescent="0.25">
      <c r="A339" s="12"/>
      <c r="B339" s="60" t="str">
        <f t="shared" si="5"/>
        <v/>
      </c>
      <c r="C339" s="61"/>
      <c r="D339" s="61"/>
      <c r="E339" s="13"/>
      <c r="F339" s="8"/>
    </row>
    <row r="340" spans="1:6" x14ac:dyDescent="0.25">
      <c r="A340" s="12"/>
      <c r="B340" s="60" t="str">
        <f t="shared" si="5"/>
        <v/>
      </c>
      <c r="C340" s="61"/>
      <c r="D340" s="61"/>
      <c r="E340" s="13"/>
      <c r="F340" s="8"/>
    </row>
    <row r="341" spans="1:6" x14ac:dyDescent="0.25">
      <c r="A341" s="12"/>
      <c r="B341" s="60" t="str">
        <f t="shared" si="5"/>
        <v/>
      </c>
      <c r="C341" s="61"/>
      <c r="D341" s="61"/>
      <c r="E341" s="13"/>
      <c r="F341" s="8"/>
    </row>
    <row r="342" spans="1:6" x14ac:dyDescent="0.25">
      <c r="A342" s="12"/>
      <c r="B342" s="60" t="str">
        <f t="shared" si="5"/>
        <v/>
      </c>
      <c r="C342" s="61"/>
      <c r="D342" s="61"/>
      <c r="E342" s="13"/>
      <c r="F342" s="8"/>
    </row>
    <row r="343" spans="1:6" x14ac:dyDescent="0.25">
      <c r="A343" s="12"/>
      <c r="B343" s="60" t="str">
        <f t="shared" ref="B343:B406" si="6">IF(A343="","","TXN-"&amp;TEXT(ROW()-21,"000"))</f>
        <v/>
      </c>
      <c r="C343" s="61"/>
      <c r="D343" s="61"/>
      <c r="E343" s="13"/>
      <c r="F343" s="8"/>
    </row>
    <row r="344" spans="1:6" x14ac:dyDescent="0.25">
      <c r="A344" s="12"/>
      <c r="B344" s="60" t="str">
        <f t="shared" si="6"/>
        <v/>
      </c>
      <c r="C344" s="61"/>
      <c r="D344" s="61"/>
      <c r="E344" s="13"/>
      <c r="F344" s="8"/>
    </row>
    <row r="345" spans="1:6" x14ac:dyDescent="0.25">
      <c r="A345" s="12"/>
      <c r="B345" s="60" t="str">
        <f t="shared" si="6"/>
        <v/>
      </c>
      <c r="C345" s="61"/>
      <c r="D345" s="61"/>
      <c r="E345" s="13"/>
      <c r="F345" s="8"/>
    </row>
    <row r="346" spans="1:6" x14ac:dyDescent="0.25">
      <c r="A346" s="12"/>
      <c r="B346" s="60" t="str">
        <f t="shared" si="6"/>
        <v/>
      </c>
      <c r="C346" s="61"/>
      <c r="D346" s="61"/>
      <c r="E346" s="13"/>
      <c r="F346" s="8"/>
    </row>
    <row r="347" spans="1:6" x14ac:dyDescent="0.25">
      <c r="A347" s="12"/>
      <c r="B347" s="60" t="str">
        <f t="shared" si="6"/>
        <v/>
      </c>
      <c r="C347" s="61"/>
      <c r="D347" s="61"/>
      <c r="E347" s="13"/>
      <c r="F347" s="8"/>
    </row>
    <row r="348" spans="1:6" x14ac:dyDescent="0.25">
      <c r="A348" s="12"/>
      <c r="B348" s="60" t="str">
        <f t="shared" si="6"/>
        <v/>
      </c>
      <c r="C348" s="61"/>
      <c r="D348" s="61"/>
      <c r="E348" s="13"/>
      <c r="F348" s="8"/>
    </row>
    <row r="349" spans="1:6" x14ac:dyDescent="0.25">
      <c r="A349" s="12"/>
      <c r="B349" s="60" t="str">
        <f t="shared" si="6"/>
        <v/>
      </c>
      <c r="C349" s="61"/>
      <c r="D349" s="61"/>
      <c r="E349" s="13"/>
      <c r="F349" s="8"/>
    </row>
    <row r="350" spans="1:6" x14ac:dyDescent="0.25">
      <c r="A350" s="12"/>
      <c r="B350" s="60" t="str">
        <f t="shared" si="6"/>
        <v/>
      </c>
      <c r="C350" s="61"/>
      <c r="D350" s="61"/>
      <c r="E350" s="13"/>
      <c r="F350" s="8"/>
    </row>
    <row r="351" spans="1:6" x14ac:dyDescent="0.25">
      <c r="A351" s="12"/>
      <c r="B351" s="60" t="str">
        <f t="shared" si="6"/>
        <v/>
      </c>
      <c r="C351" s="61"/>
      <c r="D351" s="61"/>
      <c r="E351" s="13"/>
      <c r="F351" s="8"/>
    </row>
    <row r="352" spans="1:6" x14ac:dyDescent="0.25">
      <c r="A352" s="12"/>
      <c r="B352" s="60" t="str">
        <f t="shared" si="6"/>
        <v/>
      </c>
      <c r="C352" s="61"/>
      <c r="D352" s="61"/>
      <c r="E352" s="13"/>
      <c r="F352" s="8"/>
    </row>
    <row r="353" spans="1:6" x14ac:dyDescent="0.25">
      <c r="A353" s="12"/>
      <c r="B353" s="60" t="str">
        <f t="shared" si="6"/>
        <v/>
      </c>
      <c r="C353" s="61"/>
      <c r="D353" s="61"/>
      <c r="E353" s="13"/>
      <c r="F353" s="8"/>
    </row>
    <row r="354" spans="1:6" x14ac:dyDescent="0.25">
      <c r="A354" s="12"/>
      <c r="B354" s="60" t="str">
        <f t="shared" si="6"/>
        <v/>
      </c>
      <c r="C354" s="61"/>
      <c r="D354" s="61"/>
      <c r="E354" s="13"/>
      <c r="F354" s="8"/>
    </row>
    <row r="355" spans="1:6" x14ac:dyDescent="0.25">
      <c r="A355" s="12"/>
      <c r="B355" s="60" t="str">
        <f t="shared" si="6"/>
        <v/>
      </c>
      <c r="C355" s="61"/>
      <c r="D355" s="61"/>
      <c r="E355" s="13"/>
      <c r="F355" s="8"/>
    </row>
    <row r="356" spans="1:6" x14ac:dyDescent="0.25">
      <c r="A356" s="12"/>
      <c r="B356" s="60" t="str">
        <f t="shared" si="6"/>
        <v/>
      </c>
      <c r="C356" s="61"/>
      <c r="D356" s="61"/>
      <c r="E356" s="13"/>
      <c r="F356" s="8"/>
    </row>
    <row r="357" spans="1:6" x14ac:dyDescent="0.25">
      <c r="A357" s="12"/>
      <c r="B357" s="60" t="str">
        <f t="shared" si="6"/>
        <v/>
      </c>
      <c r="C357" s="61"/>
      <c r="D357" s="61"/>
      <c r="E357" s="13"/>
      <c r="F357" s="8"/>
    </row>
    <row r="358" spans="1:6" x14ac:dyDescent="0.25">
      <c r="A358" s="12"/>
      <c r="B358" s="60" t="str">
        <f t="shared" si="6"/>
        <v/>
      </c>
      <c r="C358" s="61"/>
      <c r="D358" s="61"/>
      <c r="E358" s="13"/>
      <c r="F358" s="8"/>
    </row>
    <row r="359" spans="1:6" x14ac:dyDescent="0.25">
      <c r="A359" s="12"/>
      <c r="B359" s="60" t="str">
        <f t="shared" si="6"/>
        <v/>
      </c>
      <c r="C359" s="61"/>
      <c r="D359" s="61"/>
      <c r="E359" s="13"/>
      <c r="F359" s="8"/>
    </row>
    <row r="360" spans="1:6" x14ac:dyDescent="0.25">
      <c r="A360" s="12"/>
      <c r="B360" s="60" t="str">
        <f t="shared" si="6"/>
        <v/>
      </c>
      <c r="C360" s="61"/>
      <c r="D360" s="61"/>
      <c r="E360" s="13"/>
      <c r="F360" s="8"/>
    </row>
    <row r="361" spans="1:6" x14ac:dyDescent="0.25">
      <c r="A361" s="12"/>
      <c r="B361" s="60" t="str">
        <f t="shared" si="6"/>
        <v/>
      </c>
      <c r="C361" s="61"/>
      <c r="D361" s="61"/>
      <c r="E361" s="13"/>
      <c r="F361" s="8"/>
    </row>
    <row r="362" spans="1:6" x14ac:dyDescent="0.25">
      <c r="A362" s="12"/>
      <c r="B362" s="60" t="str">
        <f t="shared" si="6"/>
        <v/>
      </c>
      <c r="C362" s="61"/>
      <c r="D362" s="61"/>
      <c r="E362" s="13"/>
      <c r="F362" s="8"/>
    </row>
    <row r="363" spans="1:6" x14ac:dyDescent="0.25">
      <c r="A363" s="12"/>
      <c r="B363" s="60" t="str">
        <f t="shared" si="6"/>
        <v/>
      </c>
      <c r="C363" s="61"/>
      <c r="D363" s="61"/>
      <c r="E363" s="13"/>
      <c r="F363" s="8"/>
    </row>
    <row r="364" spans="1:6" x14ac:dyDescent="0.25">
      <c r="A364" s="12"/>
      <c r="B364" s="60" t="str">
        <f t="shared" si="6"/>
        <v/>
      </c>
      <c r="C364" s="61"/>
      <c r="D364" s="61"/>
      <c r="E364" s="13"/>
      <c r="F364" s="8"/>
    </row>
    <row r="365" spans="1:6" x14ac:dyDescent="0.25">
      <c r="A365" s="12"/>
      <c r="B365" s="60" t="str">
        <f t="shared" si="6"/>
        <v/>
      </c>
      <c r="C365" s="61"/>
      <c r="D365" s="61"/>
      <c r="E365" s="13"/>
      <c r="F365" s="8"/>
    </row>
    <row r="366" spans="1:6" x14ac:dyDescent="0.25">
      <c r="A366" s="12"/>
      <c r="B366" s="60" t="str">
        <f t="shared" si="6"/>
        <v/>
      </c>
      <c r="C366" s="61"/>
      <c r="D366" s="61"/>
      <c r="E366" s="13"/>
      <c r="F366" s="8"/>
    </row>
    <row r="367" spans="1:6" x14ac:dyDescent="0.25">
      <c r="A367" s="12"/>
      <c r="B367" s="60" t="str">
        <f t="shared" si="6"/>
        <v/>
      </c>
      <c r="C367" s="61"/>
      <c r="D367" s="61"/>
      <c r="E367" s="13"/>
      <c r="F367" s="8"/>
    </row>
    <row r="368" spans="1:6" x14ac:dyDescent="0.25">
      <c r="A368" s="12"/>
      <c r="B368" s="60" t="str">
        <f t="shared" si="6"/>
        <v/>
      </c>
      <c r="C368" s="61"/>
      <c r="D368" s="61"/>
      <c r="E368" s="13"/>
      <c r="F368" s="8"/>
    </row>
    <row r="369" spans="1:6" x14ac:dyDescent="0.25">
      <c r="A369" s="12"/>
      <c r="B369" s="60" t="str">
        <f t="shared" si="6"/>
        <v/>
      </c>
      <c r="C369" s="61"/>
      <c r="D369" s="61"/>
      <c r="E369" s="13"/>
      <c r="F369" s="8"/>
    </row>
    <row r="370" spans="1:6" x14ac:dyDescent="0.25">
      <c r="A370" s="12"/>
      <c r="B370" s="60" t="str">
        <f t="shared" si="6"/>
        <v/>
      </c>
      <c r="C370" s="61"/>
      <c r="D370" s="61"/>
      <c r="E370" s="13"/>
      <c r="F370" s="8"/>
    </row>
    <row r="371" spans="1:6" x14ac:dyDescent="0.25">
      <c r="A371" s="12"/>
      <c r="B371" s="60" t="str">
        <f t="shared" si="6"/>
        <v/>
      </c>
      <c r="C371" s="61"/>
      <c r="D371" s="61"/>
      <c r="E371" s="13"/>
      <c r="F371" s="8"/>
    </row>
    <row r="372" spans="1:6" x14ac:dyDescent="0.25">
      <c r="A372" s="12"/>
      <c r="B372" s="60" t="str">
        <f t="shared" si="6"/>
        <v/>
      </c>
      <c r="C372" s="61"/>
      <c r="D372" s="61"/>
      <c r="E372" s="13"/>
      <c r="F372" s="8"/>
    </row>
    <row r="373" spans="1:6" x14ac:dyDescent="0.25">
      <c r="A373" s="12"/>
      <c r="B373" s="60" t="str">
        <f t="shared" si="6"/>
        <v/>
      </c>
      <c r="C373" s="61"/>
      <c r="D373" s="61"/>
      <c r="E373" s="13"/>
      <c r="F373" s="8"/>
    </row>
    <row r="374" spans="1:6" x14ac:dyDescent="0.25">
      <c r="A374" s="12"/>
      <c r="B374" s="60" t="str">
        <f t="shared" si="6"/>
        <v/>
      </c>
      <c r="C374" s="61"/>
      <c r="D374" s="61"/>
      <c r="E374" s="13"/>
      <c r="F374" s="8"/>
    </row>
    <row r="375" spans="1:6" x14ac:dyDescent="0.25">
      <c r="A375" s="12"/>
      <c r="B375" s="60" t="str">
        <f t="shared" si="6"/>
        <v/>
      </c>
      <c r="C375" s="61"/>
      <c r="D375" s="61"/>
      <c r="E375" s="13"/>
      <c r="F375" s="8"/>
    </row>
    <row r="376" spans="1:6" x14ac:dyDescent="0.25">
      <c r="A376" s="12"/>
      <c r="B376" s="60" t="str">
        <f t="shared" si="6"/>
        <v/>
      </c>
      <c r="C376" s="61"/>
      <c r="D376" s="61"/>
      <c r="E376" s="13"/>
      <c r="F376" s="8"/>
    </row>
    <row r="377" spans="1:6" x14ac:dyDescent="0.25">
      <c r="A377" s="12"/>
      <c r="B377" s="60" t="str">
        <f t="shared" si="6"/>
        <v/>
      </c>
      <c r="C377" s="61"/>
      <c r="D377" s="61"/>
      <c r="E377" s="13"/>
      <c r="F377" s="8"/>
    </row>
    <row r="378" spans="1:6" x14ac:dyDescent="0.25">
      <c r="A378" s="12"/>
      <c r="B378" s="60" t="str">
        <f t="shared" si="6"/>
        <v/>
      </c>
      <c r="C378" s="61"/>
      <c r="D378" s="61"/>
      <c r="E378" s="13"/>
      <c r="F378" s="8"/>
    </row>
    <row r="379" spans="1:6" x14ac:dyDescent="0.25">
      <c r="A379" s="12"/>
      <c r="B379" s="60" t="str">
        <f t="shared" si="6"/>
        <v/>
      </c>
      <c r="C379" s="61"/>
      <c r="D379" s="61"/>
      <c r="E379" s="13"/>
      <c r="F379" s="8"/>
    </row>
    <row r="380" spans="1:6" x14ac:dyDescent="0.25">
      <c r="A380" s="12"/>
      <c r="B380" s="60" t="str">
        <f t="shared" si="6"/>
        <v/>
      </c>
      <c r="C380" s="61"/>
      <c r="D380" s="61"/>
      <c r="E380" s="13"/>
      <c r="F380" s="8"/>
    </row>
    <row r="381" spans="1:6" x14ac:dyDescent="0.25">
      <c r="A381" s="12"/>
      <c r="B381" s="60" t="str">
        <f t="shared" si="6"/>
        <v/>
      </c>
      <c r="C381" s="61"/>
      <c r="D381" s="61"/>
      <c r="E381" s="13"/>
      <c r="F381" s="8"/>
    </row>
    <row r="382" spans="1:6" x14ac:dyDescent="0.25">
      <c r="A382" s="12"/>
      <c r="B382" s="60" t="str">
        <f t="shared" si="6"/>
        <v/>
      </c>
      <c r="C382" s="61"/>
      <c r="D382" s="61"/>
      <c r="E382" s="13"/>
      <c r="F382" s="8"/>
    </row>
    <row r="383" spans="1:6" x14ac:dyDescent="0.25">
      <c r="A383" s="12"/>
      <c r="B383" s="60" t="str">
        <f t="shared" si="6"/>
        <v/>
      </c>
      <c r="C383" s="61"/>
      <c r="D383" s="61"/>
      <c r="E383" s="13"/>
      <c r="F383" s="8"/>
    </row>
    <row r="384" spans="1:6" x14ac:dyDescent="0.25">
      <c r="A384" s="12"/>
      <c r="B384" s="60" t="str">
        <f t="shared" si="6"/>
        <v/>
      </c>
      <c r="C384" s="61"/>
      <c r="D384" s="61"/>
      <c r="E384" s="13"/>
      <c r="F384" s="8"/>
    </row>
    <row r="385" spans="1:6" x14ac:dyDescent="0.25">
      <c r="A385" s="12"/>
      <c r="B385" s="60" t="str">
        <f t="shared" si="6"/>
        <v/>
      </c>
      <c r="C385" s="61"/>
      <c r="D385" s="61"/>
      <c r="E385" s="13"/>
      <c r="F385" s="8"/>
    </row>
    <row r="386" spans="1:6" x14ac:dyDescent="0.25">
      <c r="A386" s="12"/>
      <c r="B386" s="60" t="str">
        <f t="shared" si="6"/>
        <v/>
      </c>
      <c r="C386" s="61"/>
      <c r="D386" s="61"/>
      <c r="E386" s="13"/>
      <c r="F386" s="8"/>
    </row>
    <row r="387" spans="1:6" x14ac:dyDescent="0.25">
      <c r="A387" s="12"/>
      <c r="B387" s="60" t="str">
        <f t="shared" si="6"/>
        <v/>
      </c>
      <c r="C387" s="61"/>
      <c r="D387" s="61"/>
      <c r="E387" s="13"/>
      <c r="F387" s="8"/>
    </row>
    <row r="388" spans="1:6" x14ac:dyDescent="0.25">
      <c r="A388" s="12"/>
      <c r="B388" s="60" t="str">
        <f t="shared" si="6"/>
        <v/>
      </c>
      <c r="C388" s="61"/>
      <c r="D388" s="61"/>
      <c r="E388" s="13"/>
      <c r="F388" s="8"/>
    </row>
    <row r="389" spans="1:6" x14ac:dyDescent="0.25">
      <c r="A389" s="12"/>
      <c r="B389" s="60" t="str">
        <f t="shared" si="6"/>
        <v/>
      </c>
      <c r="C389" s="61"/>
      <c r="D389" s="61"/>
      <c r="E389" s="13"/>
      <c r="F389" s="8"/>
    </row>
    <row r="390" spans="1:6" x14ac:dyDescent="0.25">
      <c r="A390" s="12"/>
      <c r="B390" s="60" t="str">
        <f t="shared" si="6"/>
        <v/>
      </c>
      <c r="C390" s="61"/>
      <c r="D390" s="61"/>
      <c r="E390" s="13"/>
      <c r="F390" s="8"/>
    </row>
    <row r="391" spans="1:6" x14ac:dyDescent="0.25">
      <c r="A391" s="12"/>
      <c r="B391" s="60" t="str">
        <f t="shared" si="6"/>
        <v/>
      </c>
      <c r="C391" s="61"/>
      <c r="D391" s="61"/>
      <c r="E391" s="13"/>
      <c r="F391" s="8"/>
    </row>
    <row r="392" spans="1:6" x14ac:dyDescent="0.25">
      <c r="A392" s="12"/>
      <c r="B392" s="60" t="str">
        <f t="shared" si="6"/>
        <v/>
      </c>
      <c r="C392" s="61"/>
      <c r="D392" s="61"/>
      <c r="E392" s="13"/>
      <c r="F392" s="8"/>
    </row>
    <row r="393" spans="1:6" x14ac:dyDescent="0.25">
      <c r="A393" s="12"/>
      <c r="B393" s="60" t="str">
        <f t="shared" si="6"/>
        <v/>
      </c>
      <c r="C393" s="61"/>
      <c r="D393" s="61"/>
      <c r="E393" s="13"/>
      <c r="F393" s="8"/>
    </row>
    <row r="394" spans="1:6" x14ac:dyDescent="0.25">
      <c r="A394" s="12"/>
      <c r="B394" s="60" t="str">
        <f t="shared" si="6"/>
        <v/>
      </c>
      <c r="C394" s="61"/>
      <c r="D394" s="61"/>
      <c r="E394" s="13"/>
      <c r="F394" s="8"/>
    </row>
    <row r="395" spans="1:6" x14ac:dyDescent="0.25">
      <c r="A395" s="12"/>
      <c r="B395" s="60" t="str">
        <f t="shared" si="6"/>
        <v/>
      </c>
      <c r="C395" s="61"/>
      <c r="D395" s="61"/>
      <c r="E395" s="13"/>
      <c r="F395" s="8"/>
    </row>
    <row r="396" spans="1:6" x14ac:dyDescent="0.25">
      <c r="A396" s="12"/>
      <c r="B396" s="60" t="str">
        <f t="shared" si="6"/>
        <v/>
      </c>
      <c r="C396" s="61"/>
      <c r="D396" s="61"/>
      <c r="E396" s="13"/>
      <c r="F396" s="8"/>
    </row>
    <row r="397" spans="1:6" x14ac:dyDescent="0.25">
      <c r="A397" s="12"/>
      <c r="B397" s="60" t="str">
        <f t="shared" si="6"/>
        <v/>
      </c>
      <c r="C397" s="61"/>
      <c r="D397" s="61"/>
      <c r="E397" s="13"/>
      <c r="F397" s="8"/>
    </row>
    <row r="398" spans="1:6" x14ac:dyDescent="0.25">
      <c r="A398" s="12"/>
      <c r="B398" s="60" t="str">
        <f t="shared" si="6"/>
        <v/>
      </c>
      <c r="C398" s="61"/>
      <c r="D398" s="61"/>
      <c r="E398" s="13"/>
      <c r="F398" s="8"/>
    </row>
    <row r="399" spans="1:6" x14ac:dyDescent="0.25">
      <c r="A399" s="12"/>
      <c r="B399" s="60" t="str">
        <f t="shared" si="6"/>
        <v/>
      </c>
      <c r="C399" s="61"/>
      <c r="D399" s="61"/>
      <c r="E399" s="13"/>
      <c r="F399" s="8"/>
    </row>
    <row r="400" spans="1:6" x14ac:dyDescent="0.25">
      <c r="A400" s="12"/>
      <c r="B400" s="60" t="str">
        <f t="shared" si="6"/>
        <v/>
      </c>
      <c r="C400" s="61"/>
      <c r="D400" s="61"/>
      <c r="E400" s="13"/>
      <c r="F400" s="8"/>
    </row>
    <row r="401" spans="1:6" x14ac:dyDescent="0.25">
      <c r="A401" s="12"/>
      <c r="B401" s="60" t="str">
        <f t="shared" si="6"/>
        <v/>
      </c>
      <c r="C401" s="61"/>
      <c r="D401" s="61"/>
      <c r="E401" s="13"/>
      <c r="F401" s="8"/>
    </row>
    <row r="402" spans="1:6" x14ac:dyDescent="0.25">
      <c r="A402" s="12"/>
      <c r="B402" s="60" t="str">
        <f t="shared" si="6"/>
        <v/>
      </c>
      <c r="C402" s="61"/>
      <c r="D402" s="61"/>
      <c r="E402" s="13"/>
      <c r="F402" s="8"/>
    </row>
    <row r="403" spans="1:6" x14ac:dyDescent="0.25">
      <c r="A403" s="12"/>
      <c r="B403" s="60" t="str">
        <f t="shared" si="6"/>
        <v/>
      </c>
      <c r="C403" s="61"/>
      <c r="D403" s="61"/>
      <c r="E403" s="13"/>
      <c r="F403" s="8"/>
    </row>
    <row r="404" spans="1:6" x14ac:dyDescent="0.25">
      <c r="A404" s="12"/>
      <c r="B404" s="60" t="str">
        <f t="shared" si="6"/>
        <v/>
      </c>
      <c r="C404" s="61"/>
      <c r="D404" s="61"/>
      <c r="E404" s="13"/>
      <c r="F404" s="8"/>
    </row>
    <row r="405" spans="1:6" x14ac:dyDescent="0.25">
      <c r="A405" s="12"/>
      <c r="B405" s="60" t="str">
        <f t="shared" si="6"/>
        <v/>
      </c>
      <c r="C405" s="61"/>
      <c r="D405" s="61"/>
      <c r="E405" s="13"/>
      <c r="F405" s="8"/>
    </row>
    <row r="406" spans="1:6" x14ac:dyDescent="0.25">
      <c r="A406" s="12"/>
      <c r="B406" s="60" t="str">
        <f t="shared" si="6"/>
        <v/>
      </c>
      <c r="C406" s="61"/>
      <c r="D406" s="61"/>
      <c r="E406" s="13"/>
      <c r="F406" s="8"/>
    </row>
    <row r="407" spans="1:6" x14ac:dyDescent="0.25">
      <c r="A407" s="12"/>
      <c r="B407" s="60" t="str">
        <f t="shared" ref="B407:B470" si="7">IF(A407="","","TXN-"&amp;TEXT(ROW()-21,"000"))</f>
        <v/>
      </c>
      <c r="C407" s="61"/>
      <c r="D407" s="61"/>
      <c r="E407" s="13"/>
      <c r="F407" s="8"/>
    </row>
    <row r="408" spans="1:6" x14ac:dyDescent="0.25">
      <c r="A408" s="12"/>
      <c r="B408" s="60" t="str">
        <f t="shared" si="7"/>
        <v/>
      </c>
      <c r="C408" s="61"/>
      <c r="D408" s="61"/>
      <c r="E408" s="13"/>
      <c r="F408" s="8"/>
    </row>
    <row r="409" spans="1:6" x14ac:dyDescent="0.25">
      <c r="A409" s="12"/>
      <c r="B409" s="60" t="str">
        <f t="shared" si="7"/>
        <v/>
      </c>
      <c r="C409" s="61"/>
      <c r="D409" s="61"/>
      <c r="E409" s="13"/>
      <c r="F409" s="8"/>
    </row>
    <row r="410" spans="1:6" x14ac:dyDescent="0.25">
      <c r="A410" s="12"/>
      <c r="B410" s="60" t="str">
        <f t="shared" si="7"/>
        <v/>
      </c>
      <c r="C410" s="61"/>
      <c r="D410" s="61"/>
      <c r="E410" s="13"/>
      <c r="F410" s="8"/>
    </row>
    <row r="411" spans="1:6" x14ac:dyDescent="0.25">
      <c r="A411" s="12"/>
      <c r="B411" s="60" t="str">
        <f t="shared" si="7"/>
        <v/>
      </c>
      <c r="C411" s="61"/>
      <c r="D411" s="61"/>
      <c r="E411" s="13"/>
      <c r="F411" s="8"/>
    </row>
    <row r="412" spans="1:6" x14ac:dyDescent="0.25">
      <c r="A412" s="12"/>
      <c r="B412" s="60" t="str">
        <f t="shared" si="7"/>
        <v/>
      </c>
      <c r="C412" s="61"/>
      <c r="D412" s="61"/>
      <c r="E412" s="13"/>
      <c r="F412" s="8"/>
    </row>
    <row r="413" spans="1:6" x14ac:dyDescent="0.25">
      <c r="A413" s="12"/>
      <c r="B413" s="60" t="str">
        <f t="shared" si="7"/>
        <v/>
      </c>
      <c r="C413" s="61"/>
      <c r="D413" s="61"/>
      <c r="E413" s="13"/>
      <c r="F413" s="8"/>
    </row>
    <row r="414" spans="1:6" x14ac:dyDescent="0.25">
      <c r="A414" s="12"/>
      <c r="B414" s="60" t="str">
        <f t="shared" si="7"/>
        <v/>
      </c>
      <c r="C414" s="61"/>
      <c r="D414" s="61"/>
      <c r="E414" s="13"/>
      <c r="F414" s="8"/>
    </row>
    <row r="415" spans="1:6" x14ac:dyDescent="0.25">
      <c r="A415" s="12"/>
      <c r="B415" s="60" t="str">
        <f t="shared" si="7"/>
        <v/>
      </c>
      <c r="C415" s="61"/>
      <c r="D415" s="61"/>
      <c r="E415" s="13"/>
      <c r="F415" s="8"/>
    </row>
    <row r="416" spans="1:6" x14ac:dyDescent="0.25">
      <c r="A416" s="12"/>
      <c r="B416" s="60" t="str">
        <f t="shared" si="7"/>
        <v/>
      </c>
      <c r="C416" s="61"/>
      <c r="D416" s="61"/>
      <c r="E416" s="13"/>
      <c r="F416" s="8"/>
    </row>
    <row r="417" spans="1:6" x14ac:dyDescent="0.25">
      <c r="A417" s="12"/>
      <c r="B417" s="60" t="str">
        <f t="shared" si="7"/>
        <v/>
      </c>
      <c r="C417" s="61"/>
      <c r="D417" s="61"/>
      <c r="E417" s="13"/>
      <c r="F417" s="8"/>
    </row>
    <row r="418" spans="1:6" x14ac:dyDescent="0.25">
      <c r="A418" s="12"/>
      <c r="B418" s="60" t="str">
        <f t="shared" si="7"/>
        <v/>
      </c>
      <c r="C418" s="61"/>
      <c r="D418" s="61"/>
      <c r="E418" s="13"/>
      <c r="F418" s="8"/>
    </row>
    <row r="419" spans="1:6" x14ac:dyDescent="0.25">
      <c r="A419" s="12"/>
      <c r="B419" s="60" t="str">
        <f t="shared" si="7"/>
        <v/>
      </c>
      <c r="C419" s="61"/>
      <c r="D419" s="61"/>
      <c r="E419" s="13"/>
      <c r="F419" s="8"/>
    </row>
    <row r="420" spans="1:6" x14ac:dyDescent="0.25">
      <c r="A420" s="12"/>
      <c r="B420" s="60" t="str">
        <f t="shared" si="7"/>
        <v/>
      </c>
      <c r="C420" s="61"/>
      <c r="D420" s="61"/>
      <c r="E420" s="13"/>
      <c r="F420" s="8"/>
    </row>
    <row r="421" spans="1:6" x14ac:dyDescent="0.25">
      <c r="A421" s="12"/>
      <c r="B421" s="60" t="str">
        <f t="shared" si="7"/>
        <v/>
      </c>
      <c r="C421" s="61"/>
      <c r="D421" s="61"/>
      <c r="E421" s="13"/>
      <c r="F421" s="8"/>
    </row>
    <row r="422" spans="1:6" x14ac:dyDescent="0.25">
      <c r="A422" s="12"/>
      <c r="B422" s="60" t="str">
        <f t="shared" si="7"/>
        <v/>
      </c>
      <c r="C422" s="61"/>
      <c r="D422" s="61"/>
      <c r="E422" s="13"/>
      <c r="F422" s="8"/>
    </row>
    <row r="423" spans="1:6" x14ac:dyDescent="0.25">
      <c r="A423" s="12"/>
      <c r="B423" s="60" t="str">
        <f t="shared" si="7"/>
        <v/>
      </c>
      <c r="C423" s="61"/>
      <c r="D423" s="61"/>
      <c r="E423" s="13"/>
      <c r="F423" s="8"/>
    </row>
    <row r="424" spans="1:6" x14ac:dyDescent="0.25">
      <c r="A424" s="12"/>
      <c r="B424" s="60" t="str">
        <f t="shared" si="7"/>
        <v/>
      </c>
      <c r="C424" s="61"/>
      <c r="D424" s="61"/>
      <c r="E424" s="13"/>
      <c r="F424" s="8"/>
    </row>
    <row r="425" spans="1:6" x14ac:dyDescent="0.25">
      <c r="A425" s="12"/>
      <c r="B425" s="60" t="str">
        <f t="shared" si="7"/>
        <v/>
      </c>
      <c r="C425" s="61"/>
      <c r="D425" s="61"/>
      <c r="E425" s="13"/>
      <c r="F425" s="8"/>
    </row>
    <row r="426" spans="1:6" x14ac:dyDescent="0.25">
      <c r="A426" s="12"/>
      <c r="B426" s="60" t="str">
        <f t="shared" si="7"/>
        <v/>
      </c>
      <c r="C426" s="61"/>
      <c r="D426" s="61"/>
      <c r="E426" s="13"/>
      <c r="F426" s="8"/>
    </row>
    <row r="427" spans="1:6" x14ac:dyDescent="0.25">
      <c r="A427" s="12"/>
      <c r="B427" s="60" t="str">
        <f t="shared" si="7"/>
        <v/>
      </c>
      <c r="C427" s="61"/>
      <c r="D427" s="61"/>
      <c r="E427" s="13"/>
      <c r="F427" s="8"/>
    </row>
    <row r="428" spans="1:6" x14ac:dyDescent="0.25">
      <c r="A428" s="12"/>
      <c r="B428" s="60" t="str">
        <f t="shared" si="7"/>
        <v/>
      </c>
      <c r="C428" s="61"/>
      <c r="D428" s="61"/>
      <c r="E428" s="13"/>
      <c r="F428" s="8"/>
    </row>
    <row r="429" spans="1:6" x14ac:dyDescent="0.25">
      <c r="A429" s="12"/>
      <c r="B429" s="60" t="str">
        <f t="shared" si="7"/>
        <v/>
      </c>
      <c r="C429" s="61"/>
      <c r="D429" s="61"/>
      <c r="E429" s="13"/>
      <c r="F429" s="8"/>
    </row>
    <row r="430" spans="1:6" x14ac:dyDescent="0.25">
      <c r="A430" s="12"/>
      <c r="B430" s="60" t="str">
        <f t="shared" si="7"/>
        <v/>
      </c>
      <c r="C430" s="61"/>
      <c r="D430" s="61"/>
      <c r="E430" s="13"/>
      <c r="F430" s="8"/>
    </row>
    <row r="431" spans="1:6" x14ac:dyDescent="0.25">
      <c r="A431" s="12"/>
      <c r="B431" s="60" t="str">
        <f t="shared" si="7"/>
        <v/>
      </c>
      <c r="C431" s="61"/>
      <c r="D431" s="61"/>
      <c r="E431" s="13"/>
      <c r="F431" s="8"/>
    </row>
    <row r="432" spans="1:6" x14ac:dyDescent="0.25">
      <c r="A432" s="12"/>
      <c r="B432" s="60" t="str">
        <f t="shared" si="7"/>
        <v/>
      </c>
      <c r="C432" s="61"/>
      <c r="D432" s="61"/>
      <c r="E432" s="13"/>
      <c r="F432" s="8"/>
    </row>
    <row r="433" spans="1:6" x14ac:dyDescent="0.25">
      <c r="A433" s="12"/>
      <c r="B433" s="60" t="str">
        <f t="shared" si="7"/>
        <v/>
      </c>
      <c r="C433" s="61"/>
      <c r="D433" s="61"/>
      <c r="E433" s="13"/>
      <c r="F433" s="8"/>
    </row>
    <row r="434" spans="1:6" x14ac:dyDescent="0.25">
      <c r="A434" s="12"/>
      <c r="B434" s="60" t="str">
        <f t="shared" si="7"/>
        <v/>
      </c>
      <c r="C434" s="61"/>
      <c r="D434" s="61"/>
      <c r="E434" s="13"/>
      <c r="F434" s="8"/>
    </row>
    <row r="435" spans="1:6" x14ac:dyDescent="0.25">
      <c r="A435" s="12"/>
      <c r="B435" s="60" t="str">
        <f t="shared" si="7"/>
        <v/>
      </c>
      <c r="C435" s="61"/>
      <c r="D435" s="61"/>
      <c r="E435" s="13"/>
      <c r="F435" s="8"/>
    </row>
    <row r="436" spans="1:6" x14ac:dyDescent="0.25">
      <c r="A436" s="12"/>
      <c r="B436" s="60" t="str">
        <f t="shared" si="7"/>
        <v/>
      </c>
      <c r="C436" s="61"/>
      <c r="D436" s="61"/>
      <c r="E436" s="13"/>
      <c r="F436" s="8"/>
    </row>
    <row r="437" spans="1:6" x14ac:dyDescent="0.25">
      <c r="A437" s="12"/>
      <c r="B437" s="60" t="str">
        <f t="shared" si="7"/>
        <v/>
      </c>
      <c r="C437" s="61"/>
      <c r="D437" s="61"/>
      <c r="E437" s="13"/>
      <c r="F437" s="8"/>
    </row>
    <row r="438" spans="1:6" x14ac:dyDescent="0.25">
      <c r="A438" s="12"/>
      <c r="B438" s="60" t="str">
        <f t="shared" si="7"/>
        <v/>
      </c>
      <c r="C438" s="61"/>
      <c r="D438" s="61"/>
      <c r="E438" s="13"/>
      <c r="F438" s="8"/>
    </row>
    <row r="439" spans="1:6" x14ac:dyDescent="0.25">
      <c r="A439" s="12"/>
      <c r="B439" s="60" t="str">
        <f t="shared" si="7"/>
        <v/>
      </c>
      <c r="C439" s="61"/>
      <c r="D439" s="61"/>
      <c r="E439" s="13"/>
      <c r="F439" s="8"/>
    </row>
    <row r="440" spans="1:6" x14ac:dyDescent="0.25">
      <c r="A440" s="12"/>
      <c r="B440" s="60" t="str">
        <f t="shared" si="7"/>
        <v/>
      </c>
      <c r="C440" s="61"/>
      <c r="D440" s="61"/>
      <c r="E440" s="13"/>
      <c r="F440" s="8"/>
    </row>
    <row r="441" spans="1:6" x14ac:dyDescent="0.25">
      <c r="A441" s="12"/>
      <c r="B441" s="60" t="str">
        <f t="shared" si="7"/>
        <v/>
      </c>
      <c r="C441" s="61"/>
      <c r="D441" s="61"/>
      <c r="E441" s="13"/>
      <c r="F441" s="8"/>
    </row>
    <row r="442" spans="1:6" x14ac:dyDescent="0.25">
      <c r="A442" s="12"/>
      <c r="B442" s="60" t="str">
        <f t="shared" si="7"/>
        <v/>
      </c>
      <c r="C442" s="61"/>
      <c r="D442" s="61"/>
      <c r="E442" s="13"/>
      <c r="F442" s="8"/>
    </row>
    <row r="443" spans="1:6" x14ac:dyDescent="0.25">
      <c r="A443" s="12"/>
      <c r="B443" s="60" t="str">
        <f t="shared" si="7"/>
        <v/>
      </c>
      <c r="C443" s="61"/>
      <c r="D443" s="61"/>
      <c r="E443" s="13"/>
      <c r="F443" s="8"/>
    </row>
    <row r="444" spans="1:6" x14ac:dyDescent="0.25">
      <c r="A444" s="12"/>
      <c r="B444" s="60" t="str">
        <f t="shared" si="7"/>
        <v/>
      </c>
      <c r="C444" s="61"/>
      <c r="D444" s="61"/>
      <c r="E444" s="13"/>
      <c r="F444" s="8"/>
    </row>
    <row r="445" spans="1:6" x14ac:dyDescent="0.25">
      <c r="A445" s="12"/>
      <c r="B445" s="60" t="str">
        <f t="shared" si="7"/>
        <v/>
      </c>
      <c r="C445" s="61"/>
      <c r="D445" s="61"/>
      <c r="E445" s="13"/>
      <c r="F445" s="8"/>
    </row>
    <row r="446" spans="1:6" x14ac:dyDescent="0.25">
      <c r="A446" s="12"/>
      <c r="B446" s="60" t="str">
        <f t="shared" si="7"/>
        <v/>
      </c>
      <c r="C446" s="61"/>
      <c r="D446" s="61"/>
      <c r="E446" s="13"/>
      <c r="F446" s="8"/>
    </row>
    <row r="447" spans="1:6" x14ac:dyDescent="0.25">
      <c r="A447" s="12"/>
      <c r="B447" s="60" t="str">
        <f t="shared" si="7"/>
        <v/>
      </c>
      <c r="C447" s="61"/>
      <c r="D447" s="61"/>
      <c r="E447" s="13"/>
      <c r="F447" s="8"/>
    </row>
    <row r="448" spans="1:6" x14ac:dyDescent="0.25">
      <c r="A448" s="12"/>
      <c r="B448" s="60" t="str">
        <f t="shared" si="7"/>
        <v/>
      </c>
      <c r="C448" s="61"/>
      <c r="D448" s="61"/>
      <c r="E448" s="13"/>
      <c r="F448" s="8"/>
    </row>
    <row r="449" spans="1:6" x14ac:dyDescent="0.25">
      <c r="A449" s="12"/>
      <c r="B449" s="60" t="str">
        <f t="shared" si="7"/>
        <v/>
      </c>
      <c r="C449" s="61"/>
      <c r="D449" s="61"/>
      <c r="E449" s="13"/>
      <c r="F449" s="8"/>
    </row>
    <row r="450" spans="1:6" x14ac:dyDescent="0.25">
      <c r="A450" s="12"/>
      <c r="B450" s="60" t="str">
        <f t="shared" si="7"/>
        <v/>
      </c>
      <c r="C450" s="61"/>
      <c r="D450" s="61"/>
      <c r="E450" s="13"/>
      <c r="F450" s="8"/>
    </row>
    <row r="451" spans="1:6" x14ac:dyDescent="0.25">
      <c r="A451" s="12"/>
      <c r="B451" s="60" t="str">
        <f t="shared" si="7"/>
        <v/>
      </c>
      <c r="C451" s="61"/>
      <c r="D451" s="61"/>
      <c r="E451" s="13"/>
      <c r="F451" s="8"/>
    </row>
    <row r="452" spans="1:6" x14ac:dyDescent="0.25">
      <c r="A452" s="12"/>
      <c r="B452" s="60" t="str">
        <f t="shared" si="7"/>
        <v/>
      </c>
      <c r="C452" s="61"/>
      <c r="D452" s="61"/>
      <c r="E452" s="13"/>
      <c r="F452" s="8"/>
    </row>
    <row r="453" spans="1:6" x14ac:dyDescent="0.25">
      <c r="A453" s="12"/>
      <c r="B453" s="60" t="str">
        <f t="shared" si="7"/>
        <v/>
      </c>
      <c r="C453" s="61"/>
      <c r="D453" s="61"/>
      <c r="E453" s="13"/>
      <c r="F453" s="8"/>
    </row>
    <row r="454" spans="1:6" x14ac:dyDescent="0.25">
      <c r="A454" s="12"/>
      <c r="B454" s="60" t="str">
        <f t="shared" si="7"/>
        <v/>
      </c>
      <c r="C454" s="61"/>
      <c r="D454" s="61"/>
      <c r="E454" s="13"/>
      <c r="F454" s="8"/>
    </row>
    <row r="455" spans="1:6" x14ac:dyDescent="0.25">
      <c r="A455" s="12"/>
      <c r="B455" s="60" t="str">
        <f t="shared" si="7"/>
        <v/>
      </c>
      <c r="C455" s="61"/>
      <c r="D455" s="61"/>
      <c r="E455" s="13"/>
      <c r="F455" s="8"/>
    </row>
    <row r="456" spans="1:6" x14ac:dyDescent="0.25">
      <c r="A456" s="12"/>
      <c r="B456" s="60" t="str">
        <f t="shared" si="7"/>
        <v/>
      </c>
      <c r="C456" s="61"/>
      <c r="D456" s="61"/>
      <c r="E456" s="13"/>
      <c r="F456" s="8"/>
    </row>
    <row r="457" spans="1:6" x14ac:dyDescent="0.25">
      <c r="A457" s="12"/>
      <c r="B457" s="60" t="str">
        <f t="shared" si="7"/>
        <v/>
      </c>
      <c r="C457" s="61"/>
      <c r="D457" s="61"/>
      <c r="E457" s="13"/>
      <c r="F457" s="8"/>
    </row>
    <row r="458" spans="1:6" x14ac:dyDescent="0.25">
      <c r="A458" s="12"/>
      <c r="B458" s="60" t="str">
        <f t="shared" si="7"/>
        <v/>
      </c>
      <c r="C458" s="61"/>
      <c r="D458" s="61"/>
      <c r="E458" s="13"/>
      <c r="F458" s="8"/>
    </row>
    <row r="459" spans="1:6" x14ac:dyDescent="0.25">
      <c r="A459" s="12"/>
      <c r="B459" s="60" t="str">
        <f t="shared" si="7"/>
        <v/>
      </c>
      <c r="C459" s="61"/>
      <c r="D459" s="61"/>
      <c r="E459" s="13"/>
      <c r="F459" s="8"/>
    </row>
    <row r="460" spans="1:6" x14ac:dyDescent="0.25">
      <c r="A460" s="12"/>
      <c r="B460" s="60" t="str">
        <f t="shared" si="7"/>
        <v/>
      </c>
      <c r="C460" s="61"/>
      <c r="D460" s="61"/>
      <c r="E460" s="13"/>
      <c r="F460" s="8"/>
    </row>
    <row r="461" spans="1:6" x14ac:dyDescent="0.25">
      <c r="A461" s="12"/>
      <c r="B461" s="60" t="str">
        <f t="shared" si="7"/>
        <v/>
      </c>
      <c r="C461" s="61"/>
      <c r="D461" s="61"/>
      <c r="E461" s="13"/>
      <c r="F461" s="8"/>
    </row>
    <row r="462" spans="1:6" x14ac:dyDescent="0.25">
      <c r="A462" s="12"/>
      <c r="B462" s="60" t="str">
        <f t="shared" si="7"/>
        <v/>
      </c>
      <c r="C462" s="61"/>
      <c r="D462" s="61"/>
      <c r="E462" s="13"/>
      <c r="F462" s="8"/>
    </row>
    <row r="463" spans="1:6" x14ac:dyDescent="0.25">
      <c r="A463" s="12"/>
      <c r="B463" s="60" t="str">
        <f t="shared" si="7"/>
        <v/>
      </c>
      <c r="C463" s="61"/>
      <c r="D463" s="61"/>
      <c r="E463" s="13"/>
      <c r="F463" s="8"/>
    </row>
    <row r="464" spans="1:6" x14ac:dyDescent="0.25">
      <c r="A464" s="12"/>
      <c r="B464" s="60" t="str">
        <f t="shared" si="7"/>
        <v/>
      </c>
      <c r="C464" s="61"/>
      <c r="D464" s="61"/>
      <c r="E464" s="13"/>
      <c r="F464" s="8"/>
    </row>
    <row r="465" spans="1:6" x14ac:dyDescent="0.25">
      <c r="A465" s="12"/>
      <c r="B465" s="60" t="str">
        <f t="shared" si="7"/>
        <v/>
      </c>
      <c r="C465" s="61"/>
      <c r="D465" s="61"/>
      <c r="E465" s="13"/>
      <c r="F465" s="8"/>
    </row>
    <row r="466" spans="1:6" x14ac:dyDescent="0.25">
      <c r="A466" s="12"/>
      <c r="B466" s="60" t="str">
        <f t="shared" si="7"/>
        <v/>
      </c>
      <c r="C466" s="61"/>
      <c r="D466" s="61"/>
      <c r="E466" s="13"/>
      <c r="F466" s="8"/>
    </row>
    <row r="467" spans="1:6" x14ac:dyDescent="0.25">
      <c r="A467" s="12"/>
      <c r="B467" s="60" t="str">
        <f t="shared" si="7"/>
        <v/>
      </c>
      <c r="C467" s="61"/>
      <c r="D467" s="61"/>
      <c r="E467" s="13"/>
      <c r="F467" s="8"/>
    </row>
    <row r="468" spans="1:6" x14ac:dyDescent="0.25">
      <c r="A468" s="12"/>
      <c r="B468" s="60" t="str">
        <f t="shared" si="7"/>
        <v/>
      </c>
      <c r="C468" s="61"/>
      <c r="D468" s="61"/>
      <c r="E468" s="13"/>
      <c r="F468" s="8"/>
    </row>
    <row r="469" spans="1:6" x14ac:dyDescent="0.25">
      <c r="A469" s="12"/>
      <c r="B469" s="60" t="str">
        <f t="shared" si="7"/>
        <v/>
      </c>
      <c r="C469" s="61"/>
      <c r="D469" s="61"/>
      <c r="E469" s="13"/>
      <c r="F469" s="8"/>
    </row>
    <row r="470" spans="1:6" x14ac:dyDescent="0.25">
      <c r="A470" s="12"/>
      <c r="B470" s="60" t="str">
        <f t="shared" si="7"/>
        <v/>
      </c>
      <c r="C470" s="61"/>
      <c r="D470" s="61"/>
      <c r="E470" s="13"/>
      <c r="F470" s="8"/>
    </row>
    <row r="471" spans="1:6" x14ac:dyDescent="0.25">
      <c r="A471" s="12"/>
      <c r="B471" s="60" t="str">
        <f t="shared" ref="B471:B520" si="8">IF(A471="","","TXN-"&amp;TEXT(ROW()-21,"000"))</f>
        <v/>
      </c>
      <c r="C471" s="61"/>
      <c r="D471" s="61"/>
      <c r="E471" s="13"/>
      <c r="F471" s="8"/>
    </row>
    <row r="472" spans="1:6" x14ac:dyDescent="0.25">
      <c r="A472" s="12"/>
      <c r="B472" s="60" t="str">
        <f t="shared" si="8"/>
        <v/>
      </c>
      <c r="C472" s="61"/>
      <c r="D472" s="61"/>
      <c r="E472" s="13"/>
      <c r="F472" s="8"/>
    </row>
    <row r="473" spans="1:6" x14ac:dyDescent="0.25">
      <c r="A473" s="12"/>
      <c r="B473" s="60" t="str">
        <f t="shared" si="8"/>
        <v/>
      </c>
      <c r="C473" s="61"/>
      <c r="D473" s="61"/>
      <c r="E473" s="13"/>
      <c r="F473" s="8"/>
    </row>
    <row r="474" spans="1:6" x14ac:dyDescent="0.25">
      <c r="A474" s="12"/>
      <c r="B474" s="60" t="str">
        <f t="shared" si="8"/>
        <v/>
      </c>
      <c r="C474" s="61"/>
      <c r="D474" s="61"/>
      <c r="E474" s="13"/>
      <c r="F474" s="8"/>
    </row>
    <row r="475" spans="1:6" x14ac:dyDescent="0.25">
      <c r="A475" s="12"/>
      <c r="B475" s="60" t="str">
        <f t="shared" si="8"/>
        <v/>
      </c>
      <c r="C475" s="61"/>
      <c r="D475" s="61"/>
      <c r="E475" s="13"/>
      <c r="F475" s="8"/>
    </row>
    <row r="476" spans="1:6" x14ac:dyDescent="0.25">
      <c r="A476" s="12"/>
      <c r="B476" s="60" t="str">
        <f t="shared" si="8"/>
        <v/>
      </c>
      <c r="C476" s="61"/>
      <c r="D476" s="61"/>
      <c r="E476" s="13"/>
      <c r="F476" s="8"/>
    </row>
    <row r="477" spans="1:6" x14ac:dyDescent="0.25">
      <c r="A477" s="12"/>
      <c r="B477" s="60" t="str">
        <f t="shared" si="8"/>
        <v/>
      </c>
      <c r="C477" s="61"/>
      <c r="D477" s="61"/>
      <c r="E477" s="13"/>
      <c r="F477" s="8"/>
    </row>
    <row r="478" spans="1:6" x14ac:dyDescent="0.25">
      <c r="A478" s="12"/>
      <c r="B478" s="60" t="str">
        <f t="shared" si="8"/>
        <v/>
      </c>
      <c r="C478" s="61"/>
      <c r="D478" s="61"/>
      <c r="E478" s="13"/>
      <c r="F478" s="8"/>
    </row>
    <row r="479" spans="1:6" x14ac:dyDescent="0.25">
      <c r="A479" s="12"/>
      <c r="B479" s="60" t="str">
        <f t="shared" si="8"/>
        <v/>
      </c>
      <c r="C479" s="61"/>
      <c r="D479" s="61"/>
      <c r="E479" s="13"/>
      <c r="F479" s="8"/>
    </row>
    <row r="480" spans="1:6" x14ac:dyDescent="0.25">
      <c r="A480" s="12"/>
      <c r="B480" s="60" t="str">
        <f t="shared" si="8"/>
        <v/>
      </c>
      <c r="C480" s="61"/>
      <c r="D480" s="61"/>
      <c r="E480" s="13"/>
      <c r="F480" s="8"/>
    </row>
    <row r="481" spans="1:6" x14ac:dyDescent="0.25">
      <c r="A481" s="12"/>
      <c r="B481" s="60" t="str">
        <f t="shared" si="8"/>
        <v/>
      </c>
      <c r="C481" s="61"/>
      <c r="D481" s="61"/>
      <c r="E481" s="13"/>
      <c r="F481" s="8"/>
    </row>
    <row r="482" spans="1:6" x14ac:dyDescent="0.25">
      <c r="A482" s="12"/>
      <c r="B482" s="60" t="str">
        <f t="shared" si="8"/>
        <v/>
      </c>
      <c r="C482" s="61"/>
      <c r="D482" s="61"/>
      <c r="E482" s="13"/>
      <c r="F482" s="8"/>
    </row>
    <row r="483" spans="1:6" x14ac:dyDescent="0.25">
      <c r="A483" s="12"/>
      <c r="B483" s="60" t="str">
        <f t="shared" si="8"/>
        <v/>
      </c>
      <c r="C483" s="61"/>
      <c r="D483" s="61"/>
      <c r="E483" s="13"/>
      <c r="F483" s="8"/>
    </row>
    <row r="484" spans="1:6" x14ac:dyDescent="0.25">
      <c r="A484" s="12"/>
      <c r="B484" s="60" t="str">
        <f t="shared" si="8"/>
        <v/>
      </c>
      <c r="C484" s="61"/>
      <c r="D484" s="61"/>
      <c r="E484" s="13"/>
      <c r="F484" s="8"/>
    </row>
    <row r="485" spans="1:6" x14ac:dyDescent="0.25">
      <c r="A485" s="12"/>
      <c r="B485" s="60" t="str">
        <f t="shared" si="8"/>
        <v/>
      </c>
      <c r="C485" s="61"/>
      <c r="D485" s="61"/>
      <c r="E485" s="13"/>
      <c r="F485" s="8"/>
    </row>
    <row r="486" spans="1:6" x14ac:dyDescent="0.25">
      <c r="A486" s="12"/>
      <c r="B486" s="60" t="str">
        <f t="shared" si="8"/>
        <v/>
      </c>
      <c r="C486" s="61"/>
      <c r="D486" s="61"/>
      <c r="E486" s="13"/>
      <c r="F486" s="8"/>
    </row>
    <row r="487" spans="1:6" x14ac:dyDescent="0.25">
      <c r="A487" s="12"/>
      <c r="B487" s="60" t="str">
        <f t="shared" si="8"/>
        <v/>
      </c>
      <c r="C487" s="61"/>
      <c r="D487" s="61"/>
      <c r="E487" s="13"/>
      <c r="F487" s="8"/>
    </row>
    <row r="488" spans="1:6" x14ac:dyDescent="0.25">
      <c r="A488" s="12"/>
      <c r="B488" s="60" t="str">
        <f t="shared" si="8"/>
        <v/>
      </c>
      <c r="C488" s="61"/>
      <c r="D488" s="61"/>
      <c r="E488" s="13"/>
      <c r="F488" s="8"/>
    </row>
    <row r="489" spans="1:6" x14ac:dyDescent="0.25">
      <c r="A489" s="12"/>
      <c r="B489" s="60" t="str">
        <f t="shared" si="8"/>
        <v/>
      </c>
      <c r="C489" s="61"/>
      <c r="D489" s="61"/>
      <c r="E489" s="13"/>
      <c r="F489" s="8"/>
    </row>
    <row r="490" spans="1:6" x14ac:dyDescent="0.25">
      <c r="A490" s="12"/>
      <c r="B490" s="60" t="str">
        <f t="shared" si="8"/>
        <v/>
      </c>
      <c r="C490" s="61"/>
      <c r="D490" s="61"/>
      <c r="E490" s="13"/>
      <c r="F490" s="8"/>
    </row>
    <row r="491" spans="1:6" x14ac:dyDescent="0.25">
      <c r="A491" s="12"/>
      <c r="B491" s="60" t="str">
        <f t="shared" si="8"/>
        <v/>
      </c>
      <c r="C491" s="61"/>
      <c r="D491" s="61"/>
      <c r="E491" s="13"/>
      <c r="F491" s="8"/>
    </row>
    <row r="492" spans="1:6" x14ac:dyDescent="0.25">
      <c r="A492" s="12"/>
      <c r="B492" s="60" t="str">
        <f t="shared" si="8"/>
        <v/>
      </c>
      <c r="C492" s="61"/>
      <c r="D492" s="61"/>
      <c r="E492" s="13"/>
      <c r="F492" s="8"/>
    </row>
    <row r="493" spans="1:6" x14ac:dyDescent="0.25">
      <c r="A493" s="12"/>
      <c r="B493" s="60" t="str">
        <f t="shared" si="8"/>
        <v/>
      </c>
      <c r="C493" s="61"/>
      <c r="D493" s="61"/>
      <c r="E493" s="13"/>
      <c r="F493" s="8"/>
    </row>
    <row r="494" spans="1:6" x14ac:dyDescent="0.25">
      <c r="A494" s="12"/>
      <c r="B494" s="60" t="str">
        <f t="shared" si="8"/>
        <v/>
      </c>
      <c r="C494" s="61"/>
      <c r="D494" s="61"/>
      <c r="E494" s="13"/>
      <c r="F494" s="8"/>
    </row>
    <row r="495" spans="1:6" x14ac:dyDescent="0.25">
      <c r="A495" s="12"/>
      <c r="B495" s="60" t="str">
        <f t="shared" si="8"/>
        <v/>
      </c>
      <c r="C495" s="61"/>
      <c r="D495" s="61"/>
      <c r="E495" s="13"/>
      <c r="F495" s="8"/>
    </row>
    <row r="496" spans="1:6" x14ac:dyDescent="0.25">
      <c r="A496" s="12"/>
      <c r="B496" s="60" t="str">
        <f t="shared" si="8"/>
        <v/>
      </c>
      <c r="C496" s="61"/>
      <c r="D496" s="61"/>
      <c r="E496" s="13"/>
      <c r="F496" s="8"/>
    </row>
    <row r="497" spans="1:6" x14ac:dyDescent="0.25">
      <c r="A497" s="12"/>
      <c r="B497" s="60" t="str">
        <f t="shared" si="8"/>
        <v/>
      </c>
      <c r="C497" s="61"/>
      <c r="D497" s="61"/>
      <c r="E497" s="13"/>
      <c r="F497" s="8"/>
    </row>
    <row r="498" spans="1:6" x14ac:dyDescent="0.25">
      <c r="A498" s="12"/>
      <c r="B498" s="60" t="str">
        <f t="shared" si="8"/>
        <v/>
      </c>
      <c r="C498" s="61"/>
      <c r="D498" s="61"/>
      <c r="E498" s="13"/>
      <c r="F498" s="8"/>
    </row>
    <row r="499" spans="1:6" x14ac:dyDescent="0.25">
      <c r="A499" s="12"/>
      <c r="B499" s="60" t="str">
        <f t="shared" si="8"/>
        <v/>
      </c>
      <c r="C499" s="61"/>
      <c r="D499" s="61"/>
      <c r="E499" s="13"/>
      <c r="F499" s="8"/>
    </row>
    <row r="500" spans="1:6" x14ac:dyDescent="0.25">
      <c r="A500" s="12"/>
      <c r="B500" s="60" t="str">
        <f t="shared" si="8"/>
        <v/>
      </c>
      <c r="C500" s="61"/>
      <c r="D500" s="61"/>
      <c r="E500" s="13"/>
      <c r="F500" s="8"/>
    </row>
    <row r="501" spans="1:6" x14ac:dyDescent="0.25">
      <c r="A501" s="12"/>
      <c r="B501" s="60" t="str">
        <f t="shared" si="8"/>
        <v/>
      </c>
      <c r="C501" s="61"/>
      <c r="D501" s="61"/>
      <c r="E501" s="13"/>
      <c r="F501" s="8"/>
    </row>
    <row r="502" spans="1:6" x14ac:dyDescent="0.25">
      <c r="A502" s="12"/>
      <c r="B502" s="60" t="str">
        <f t="shared" si="8"/>
        <v/>
      </c>
      <c r="C502" s="61"/>
      <c r="D502" s="61"/>
      <c r="E502" s="13"/>
      <c r="F502" s="8"/>
    </row>
    <row r="503" spans="1:6" x14ac:dyDescent="0.25">
      <c r="A503" s="12"/>
      <c r="B503" s="60" t="str">
        <f t="shared" si="8"/>
        <v/>
      </c>
      <c r="C503" s="61"/>
      <c r="D503" s="61"/>
      <c r="E503" s="13"/>
      <c r="F503" s="8"/>
    </row>
    <row r="504" spans="1:6" x14ac:dyDescent="0.25">
      <c r="A504" s="12"/>
      <c r="B504" s="60" t="str">
        <f t="shared" si="8"/>
        <v/>
      </c>
      <c r="C504" s="61"/>
      <c r="D504" s="61"/>
      <c r="E504" s="13"/>
      <c r="F504" s="8"/>
    </row>
    <row r="505" spans="1:6" x14ac:dyDescent="0.25">
      <c r="A505" s="12"/>
      <c r="B505" s="60" t="str">
        <f t="shared" si="8"/>
        <v/>
      </c>
      <c r="C505" s="61"/>
      <c r="D505" s="61"/>
      <c r="E505" s="13"/>
      <c r="F505" s="8"/>
    </row>
    <row r="506" spans="1:6" x14ac:dyDescent="0.25">
      <c r="A506" s="12"/>
      <c r="B506" s="60" t="str">
        <f t="shared" si="8"/>
        <v/>
      </c>
      <c r="C506" s="61"/>
      <c r="D506" s="61"/>
      <c r="E506" s="13"/>
      <c r="F506" s="8"/>
    </row>
    <row r="507" spans="1:6" x14ac:dyDescent="0.25">
      <c r="A507" s="12"/>
      <c r="B507" s="60" t="str">
        <f t="shared" si="8"/>
        <v/>
      </c>
      <c r="C507" s="61"/>
      <c r="D507" s="61"/>
      <c r="E507" s="13"/>
      <c r="F507" s="8"/>
    </row>
    <row r="508" spans="1:6" x14ac:dyDescent="0.25">
      <c r="A508" s="12"/>
      <c r="B508" s="60" t="str">
        <f t="shared" si="8"/>
        <v/>
      </c>
      <c r="C508" s="61"/>
      <c r="D508" s="61"/>
      <c r="E508" s="13"/>
      <c r="F508" s="8"/>
    </row>
    <row r="509" spans="1:6" x14ac:dyDescent="0.25">
      <c r="A509" s="12"/>
      <c r="B509" s="60" t="str">
        <f t="shared" si="8"/>
        <v/>
      </c>
      <c r="C509" s="61"/>
      <c r="D509" s="61"/>
      <c r="E509" s="13"/>
      <c r="F509" s="8"/>
    </row>
    <row r="510" spans="1:6" x14ac:dyDescent="0.25">
      <c r="A510" s="12"/>
      <c r="B510" s="60" t="str">
        <f t="shared" si="8"/>
        <v/>
      </c>
      <c r="C510" s="61"/>
      <c r="D510" s="61"/>
      <c r="E510" s="13"/>
      <c r="F510" s="8"/>
    </row>
    <row r="511" spans="1:6" x14ac:dyDescent="0.25">
      <c r="A511" s="12"/>
      <c r="B511" s="60" t="str">
        <f t="shared" si="8"/>
        <v/>
      </c>
      <c r="C511" s="61"/>
      <c r="D511" s="61"/>
      <c r="E511" s="13"/>
      <c r="F511" s="8"/>
    </row>
    <row r="512" spans="1:6" x14ac:dyDescent="0.25">
      <c r="A512" s="12"/>
      <c r="B512" s="60" t="str">
        <f t="shared" si="8"/>
        <v/>
      </c>
      <c r="C512" s="61"/>
      <c r="D512" s="61"/>
      <c r="E512" s="13"/>
      <c r="F512" s="8"/>
    </row>
    <row r="513" spans="1:6" x14ac:dyDescent="0.25">
      <c r="A513" s="12"/>
      <c r="B513" s="60" t="str">
        <f t="shared" si="8"/>
        <v/>
      </c>
      <c r="C513" s="61"/>
      <c r="D513" s="61"/>
      <c r="E513" s="13"/>
      <c r="F513" s="8"/>
    </row>
    <row r="514" spans="1:6" x14ac:dyDescent="0.25">
      <c r="A514" s="12"/>
      <c r="B514" s="60" t="str">
        <f t="shared" si="8"/>
        <v/>
      </c>
      <c r="C514" s="61"/>
      <c r="D514" s="61"/>
      <c r="E514" s="13"/>
      <c r="F514" s="8"/>
    </row>
    <row r="515" spans="1:6" x14ac:dyDescent="0.25">
      <c r="A515" s="12"/>
      <c r="B515" s="60" t="str">
        <f t="shared" si="8"/>
        <v/>
      </c>
      <c r="C515" s="61"/>
      <c r="D515" s="61"/>
      <c r="E515" s="13"/>
      <c r="F515" s="8"/>
    </row>
    <row r="516" spans="1:6" x14ac:dyDescent="0.25">
      <c r="A516" s="12"/>
      <c r="B516" s="60" t="str">
        <f t="shared" si="8"/>
        <v/>
      </c>
      <c r="C516" s="61"/>
      <c r="D516" s="61"/>
      <c r="E516" s="13"/>
      <c r="F516" s="8"/>
    </row>
    <row r="517" spans="1:6" x14ac:dyDescent="0.25">
      <c r="A517" s="12"/>
      <c r="B517" s="60" t="str">
        <f t="shared" si="8"/>
        <v/>
      </c>
      <c r="C517" s="61"/>
      <c r="D517" s="61"/>
      <c r="E517" s="13"/>
      <c r="F517" s="8"/>
    </row>
    <row r="518" spans="1:6" x14ac:dyDescent="0.25">
      <c r="A518" s="12"/>
      <c r="B518" s="60" t="str">
        <f t="shared" si="8"/>
        <v/>
      </c>
      <c r="C518" s="61"/>
      <c r="D518" s="61"/>
      <c r="E518" s="13"/>
      <c r="F518" s="8"/>
    </row>
    <row r="519" spans="1:6" x14ac:dyDescent="0.25">
      <c r="A519" s="12"/>
      <c r="B519" s="60" t="str">
        <f t="shared" si="8"/>
        <v/>
      </c>
      <c r="C519" s="61"/>
      <c r="D519" s="61"/>
      <c r="E519" s="13"/>
      <c r="F519" s="8"/>
    </row>
    <row r="520" spans="1:6" x14ac:dyDescent="0.25">
      <c r="A520" s="12"/>
      <c r="B520" s="60" t="str">
        <f t="shared" si="8"/>
        <v/>
      </c>
      <c r="C520" s="61"/>
      <c r="D520" s="61"/>
      <c r="E520" s="13"/>
      <c r="F520" s="8"/>
    </row>
  </sheetData>
  <sheetProtection sheet="1" objects="1" scenarios="1"/>
  <mergeCells count="1">
    <mergeCell ref="B1:E1"/>
  </mergeCells>
  <conditionalFormatting sqref="B17:F17">
    <cfRule type="cellIs" dxfId="2" priority="1" operator="lessThan">
      <formula>0</formula>
    </cfRule>
    <cfRule type="cellIs" priority="2" operator="between"/>
  </conditionalFormatting>
  <dataValidations count="5">
    <dataValidation type="list" allowBlank="1" showInputMessage="1" sqref="C22:C520" xr:uid="{0DD321BA-155E-4F69-9EA2-CBF1B484A762}">
      <formula1>_xlfn._LONGTEXT("Monthly rent received,Buildings insurance (annual),Letting agent fee,Gas safety certificate (CP12),Electrical safety check (EICR),EPC certificate,Mortgage interest,Boiler repair,Plumbing repair,Accountant fees,Cleaning between tenants,Council tax (void pe","riod),Mileage to property,Landlord software subscription,Inventory clerk")</formula1>
    </dataValidation>
    <dataValidation type="custom" allowBlank="1" showInputMessage="1" showErrorMessage="1" errorTitle="Date Out of Range" error="This date is outside your chosen tax year._x000a__x000a_• Standard: 6 April 2026 – 5 April 2027_x000a_• Calendar: 1 April 2026 – 31 March 2027_x000a__x000a_Check the Welcome &amp; Instructions sheet." sqref="A22:A520" xr:uid="{4C621ED3-5F88-4C26-80BE-423BDB80179B}">
      <formula1>AND(A22&gt;=Q1_Start,A22&lt;=Q4_End)</formula1>
    </dataValidation>
    <dataValidation type="list" allowBlank="1" showInputMessage="1" showErrorMessage="1" errorTitle="Invalid Category" error="Please select an HMRC category from the dropdown list." promptTitle="HMRC Category" prompt="Select the expense or income category. See the Expense Guide sheet if unsure." sqref="D22:D520" xr:uid="{D1A0EA4F-71B0-45AE-9F5A-B98DAC7EF40B}">
      <formula1>"Rental Income,Other Income,Premises Running Costs,Repairs &amp; Maintenance,Professional Fees,Cost of Services,Travel Costs,Other Allowable,Residential Finance Costs,Capital / Not Allowable"</formula1>
    </dataValidation>
    <dataValidation type="whole" showErrorMessage="1" errorTitle="Invalid Ownership" error="Enter a percentage between 1 and 100" sqref="B3" xr:uid="{987A6126-B767-47E1-8A51-4EA38FD473C3}">
      <formula1>1</formula1>
      <formula2>100</formula2>
    </dataValidation>
    <dataValidation type="list" showErrorMessage="1" errorTitle="Invalid Property Type" error="Select a valid property type" sqref="B2" xr:uid="{7D233BD1-F949-421A-9363-A5981D7517F1}">
      <formula1>"UK Residential,UK FHL (ended 2024-25),Foreign"</formula1>
    </dataValidation>
  </dataValidations>
  <pageMargins left="0.7" right="0.7" top="0.75" bottom="0.75" header="0.3" footer="0.3"/>
  <pageSetup orientation="portrait" horizontalDpi="4294967295" verticalDpi="429496729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EE8A6-CB29-49AE-B7CD-92A57C3295D4}">
  <sheetPr>
    <tabColor rgb="FF0EA5E9"/>
  </sheetPr>
  <dimension ref="A1:F520"/>
  <sheetViews>
    <sheetView workbookViewId="0">
      <pane ySplit="21" topLeftCell="A22" activePane="bottomLeft" state="frozen"/>
      <selection pane="bottomLeft" activeCell="F68" sqref="F68"/>
    </sheetView>
  </sheetViews>
  <sheetFormatPr defaultRowHeight="15" x14ac:dyDescent="0.25"/>
  <cols>
    <col min="1" max="1" width="28.5703125" customWidth="1"/>
    <col min="2" max="6" width="21" customWidth="1"/>
    <col min="7" max="7" width="20" customWidth="1"/>
    <col min="8" max="9" width="17" customWidth="1"/>
    <col min="10" max="10" width="14" customWidth="1"/>
    <col min="11" max="11" width="18" customWidth="1"/>
    <col min="12" max="12" width="22" customWidth="1"/>
    <col min="13" max="13" width="20" customWidth="1"/>
    <col min="14" max="14" width="25" customWidth="1"/>
  </cols>
  <sheetData>
    <row r="1" spans="1:6" x14ac:dyDescent="0.25">
      <c r="A1" s="7" t="s">
        <v>35</v>
      </c>
      <c r="B1" s="81"/>
      <c r="C1" s="81"/>
      <c r="D1" s="81"/>
      <c r="E1" s="81"/>
    </row>
    <row r="2" spans="1:6" x14ac:dyDescent="0.25">
      <c r="A2" s="7" t="s">
        <v>37</v>
      </c>
      <c r="B2" s="8" t="s">
        <v>38</v>
      </c>
    </row>
    <row r="3" spans="1:6" x14ac:dyDescent="0.25">
      <c r="A3" s="7" t="s">
        <v>39</v>
      </c>
      <c r="B3" s="9">
        <v>1</v>
      </c>
    </row>
    <row r="4" spans="1:6" x14ac:dyDescent="0.25">
      <c r="A4" s="7" t="s">
        <v>40</v>
      </c>
      <c r="B4" s="10" t="str">
        <f>'Welcome &amp; Instructions'!$B12</f>
        <v>HMRC offers two types of update period. Standard periods align to the tax year (6 April to 5 April) and suit most landlords. Calendar periods end on the last day of the month and suit landlords whose accounting period runs to 31 March. If you're unsure, ask your accountant - or use Standard, which is the default. The deadlines are the same either way.</v>
      </c>
    </row>
    <row r="5" spans="1:6" ht="30" customHeight="1" x14ac:dyDescent="0.25">
      <c r="A5" s="62" t="str">
        <f>"🔒  QUARTERLY TOTALS ("&amp;'Welcome &amp; Instructions'!$B$10&amp;")"</f>
        <v>🔒  QUARTERLY TOTALS (Calendar (month-end))</v>
      </c>
      <c r="B5" s="28"/>
      <c r="C5" s="28"/>
      <c r="D5" s="28"/>
      <c r="E5" s="28"/>
      <c r="F5" s="28"/>
    </row>
    <row r="6" spans="1:6" x14ac:dyDescent="0.25">
      <c r="A6" s="63" t="s">
        <v>57</v>
      </c>
      <c r="B6" s="56" t="s">
        <v>59</v>
      </c>
      <c r="C6" s="56" t="s">
        <v>60</v>
      </c>
      <c r="D6" s="56" t="s">
        <v>61</v>
      </c>
      <c r="E6" s="56" t="s">
        <v>62</v>
      </c>
      <c r="F6" s="56" t="s">
        <v>100</v>
      </c>
    </row>
    <row r="7" spans="1:6" x14ac:dyDescent="0.25">
      <c r="A7" s="64" t="s">
        <v>43</v>
      </c>
      <c r="B7" s="11">
        <f>SUMIFS(E$22:E$520,A$22:A$520,"&gt;="&amp;Q1_Start,A$22:A$520,"&lt;="&amp;Q1_End,D$22:D$520,"Rental Income")</f>
        <v>0</v>
      </c>
      <c r="C7" s="11">
        <f>SUMIFS(E$22:E$520,A$22:A$520,"&gt;="&amp;Q2_Start,A$22:A$520,"&lt;="&amp;Q2_End,D$22:D$520,"Rental Income")</f>
        <v>0</v>
      </c>
      <c r="D7" s="11">
        <f>SUMIFS(E$22:E$520,A$22:A$520,"&gt;="&amp;Q3_Start,A$22:A$520,"&lt;="&amp;Q3_End,D$22:D$520,"Rental Income")</f>
        <v>0</v>
      </c>
      <c r="E7" s="11">
        <f>SUMIFS(E$22:E$520,A$22:A$520,"&gt;="&amp;Q4_Start,A$22:A$520,"&lt;="&amp;Q4_End,D$22:D$520,"Rental Income")</f>
        <v>0</v>
      </c>
      <c r="F7" s="11">
        <f>SUM(B7:E7)</f>
        <v>0</v>
      </c>
    </row>
    <row r="8" spans="1:6" x14ac:dyDescent="0.25">
      <c r="A8" s="64" t="s">
        <v>44</v>
      </c>
      <c r="B8" s="11">
        <f>SUMIFS(E$22:E$520,A$22:A$520,"&gt;="&amp;Q1_Start,A$22:A$520,"&lt;="&amp;Q1_End,D$22:D$520,"Other Income")</f>
        <v>0</v>
      </c>
      <c r="C8" s="11">
        <f>SUMIFS(E$22:E$520,A$22:A$520,"&gt;="&amp;Q2_Start,A$22:A$520,"&lt;="&amp;Q2_End,D$22:D$520,"Other Income")</f>
        <v>0</v>
      </c>
      <c r="D8" s="11">
        <f>SUMIFS(E$22:E$520,A$22:A$520,"&gt;="&amp;Q3_Start,A$22:A$520,"&lt;="&amp;Q3_End,D$22:D$520,"Other Income")</f>
        <v>0</v>
      </c>
      <c r="E8" s="11">
        <f>SUMIFS(E$22:E$520,A$22:A$520,"&gt;="&amp;Q4_Start,A$22:A$520,"&lt;="&amp;Q4_End,D$22:D$520,"Other Income")</f>
        <v>0</v>
      </c>
      <c r="F8" s="11">
        <f>SUM(B8:E8)</f>
        <v>0</v>
      </c>
    </row>
    <row r="9" spans="1:6" x14ac:dyDescent="0.25">
      <c r="A9" s="37" t="s">
        <v>96</v>
      </c>
      <c r="B9" s="38">
        <f>B7+B8</f>
        <v>0</v>
      </c>
      <c r="C9" s="38">
        <f>C7+C8</f>
        <v>0</v>
      </c>
      <c r="D9" s="38">
        <f>D7+D8</f>
        <v>0</v>
      </c>
      <c r="E9" s="38">
        <f>E7+E8</f>
        <v>0</v>
      </c>
      <c r="F9" s="38">
        <f>F7+F8</f>
        <v>0</v>
      </c>
    </row>
    <row r="10" spans="1:6" x14ac:dyDescent="0.25">
      <c r="A10" s="65" t="s">
        <v>45</v>
      </c>
      <c r="B10" s="11">
        <f>SUMIFS(E$22:E$520,A$22:A$520,"&gt;="&amp;Q1_Start,A$22:A$520,"&lt;="&amp;Q1_End,D$22:D$520,"Premises Running Costs")</f>
        <v>0</v>
      </c>
      <c r="C10" s="11">
        <f>SUMIFS(E$22:E$520,A$22:A$520,"&gt;="&amp;Q2_Start,A$22:A$520,"&lt;="&amp;Q2_End,D$22:D$520,"Premises Running Costs")</f>
        <v>0</v>
      </c>
      <c r="D10" s="11">
        <f>SUMIFS(E$22:E$520,A$22:A$520,"&gt;="&amp;Q3_Start,A$22:A$520,"&lt;="&amp;Q3_End,D$22:D$520,"Premises Running Costs")</f>
        <v>0</v>
      </c>
      <c r="E10" s="11">
        <f>SUMIFS(E$22:E$520,A$22:A$520,"&gt;="&amp;Q4_Start,A$22:A$520,"&lt;="&amp;Q4_End,D$22:D$520,"Premises Running Costs")</f>
        <v>0</v>
      </c>
      <c r="F10" s="11">
        <f t="shared" ref="F10:F15" si="0">SUM(B10:E10)</f>
        <v>0</v>
      </c>
    </row>
    <row r="11" spans="1:6" x14ac:dyDescent="0.25">
      <c r="A11" s="65" t="s">
        <v>46</v>
      </c>
      <c r="B11" s="11">
        <f>SUMIFS(E$22:E$520,A$22:A$520,"&gt;="&amp;Q1_Start,A$22:A$520,"&lt;="&amp;Q1_End,D$22:D$520,"Repairs &amp; Maintenance")</f>
        <v>0</v>
      </c>
      <c r="C11" s="11">
        <f>SUMIFS(E$22:E$520,A$22:A$520,"&gt;="&amp;Q2_Start,A$22:A$520,"&lt;="&amp;Q2_End,D$22:D$520,"Repairs &amp; Maintenance")</f>
        <v>0</v>
      </c>
      <c r="D11" s="11">
        <f>SUMIFS(E$22:E$520,A$22:A$520,"&gt;="&amp;Q3_Start,A$22:A$520,"&lt;="&amp;Q3_End,D$22:D$520,"Repairs &amp; Maintenance")</f>
        <v>0</v>
      </c>
      <c r="E11" s="11">
        <f>SUMIFS(E$22:E$520,A$22:A$520,"&gt;="&amp;Q4_Start,A$22:A$520,"&lt;="&amp;Q4_End,D$22:D$520,"Repairs &amp; Maintenance")</f>
        <v>0</v>
      </c>
      <c r="F11" s="11">
        <f t="shared" si="0"/>
        <v>0</v>
      </c>
    </row>
    <row r="12" spans="1:6" x14ac:dyDescent="0.25">
      <c r="A12" s="65" t="s">
        <v>47</v>
      </c>
      <c r="B12" s="11">
        <f>SUMIFS(E$22:E$520,A$22:A$520,"&gt;="&amp;Q1_Start,A$22:A$520,"&lt;="&amp;Q1_End,D$22:D$520,"Professional Fees")</f>
        <v>0</v>
      </c>
      <c r="C12" s="11">
        <f>SUMIFS(E$22:E$520,A$22:A$520,"&gt;="&amp;Q2_Start,A$22:A$520,"&lt;="&amp;Q2_End,D$22:D$520,"Professional Fees")</f>
        <v>0</v>
      </c>
      <c r="D12" s="11">
        <f>SUMIFS(E$22:E$520,A$22:A$520,"&gt;="&amp;Q3_Start,A$22:A$520,"&lt;="&amp;Q3_End,D$22:D$520,"Professional Fees")</f>
        <v>0</v>
      </c>
      <c r="E12" s="11">
        <f>SUMIFS(E$22:E$520,A$22:A$520,"&gt;="&amp;Q4_Start,A$22:A$520,"&lt;="&amp;Q4_End,D$22:D$520,"Professional Fees")</f>
        <v>0</v>
      </c>
      <c r="F12" s="11">
        <f t="shared" si="0"/>
        <v>0</v>
      </c>
    </row>
    <row r="13" spans="1:6" x14ac:dyDescent="0.25">
      <c r="A13" s="65" t="s">
        <v>48</v>
      </c>
      <c r="B13" s="11">
        <f>SUMIFS(E$22:E$520,A$22:A$520,"&gt;="&amp;Q1_Start,A$22:A$520,"&lt;="&amp;Q1_End,D$22:D$520,"Cost of Services")</f>
        <v>0</v>
      </c>
      <c r="C13" s="11">
        <f>SUMIFS(E$22:E$520,A$22:A$520,"&gt;="&amp;Q2_Start,A$22:A$520,"&lt;="&amp;Q2_End,D$22:D$520,"Cost of Services")</f>
        <v>0</v>
      </c>
      <c r="D13" s="11">
        <f>SUMIFS(E$22:E$520,A$22:A$520,"&gt;="&amp;Q3_Start,A$22:A$520,"&lt;="&amp;Q3_End,D$22:D$520,"Cost of Services")</f>
        <v>0</v>
      </c>
      <c r="E13" s="11">
        <f>SUMIFS(E$22:E$520,A$22:A$520,"&gt;="&amp;Q4_Start,A$22:A$520,"&lt;="&amp;Q4_End,D$22:D$520,"Cost of Services")</f>
        <v>0</v>
      </c>
      <c r="F13" s="11">
        <f t="shared" si="0"/>
        <v>0</v>
      </c>
    </row>
    <row r="14" spans="1:6" x14ac:dyDescent="0.25">
      <c r="A14" s="65" t="s">
        <v>49</v>
      </c>
      <c r="B14" s="11">
        <f>SUMIFS(E$22:E$520,A$22:A$520,"&gt;="&amp;Q1_Start,A$22:A$520,"&lt;="&amp;Q1_End,D$22:D$520,"Travel Costs")</f>
        <v>0</v>
      </c>
      <c r="C14" s="11">
        <f>SUMIFS(E$22:E$520,A$22:A$520,"&gt;="&amp;Q2_Start,A$22:A$520,"&lt;="&amp;Q2_End,D$22:D$520,"Travel Costs")</f>
        <v>0</v>
      </c>
      <c r="D14" s="11">
        <f>SUMIFS(E$22:E$520,A$22:A$520,"&gt;="&amp;Q3_Start,A$22:A$520,"&lt;="&amp;Q3_End,D$22:D$520,"Travel Costs")</f>
        <v>0</v>
      </c>
      <c r="E14" s="11">
        <f>SUMIFS(E$22:E$520,A$22:A$520,"&gt;="&amp;Q4_Start,A$22:A$520,"&lt;="&amp;Q4_End,D$22:D$520,"Travel Costs")</f>
        <v>0</v>
      </c>
      <c r="F14" s="11">
        <f t="shared" si="0"/>
        <v>0</v>
      </c>
    </row>
    <row r="15" spans="1:6" x14ac:dyDescent="0.25">
      <c r="A15" s="65" t="s">
        <v>50</v>
      </c>
      <c r="B15" s="11">
        <f>SUMIFS(E$22:E$520,A$22:A$520,"&gt;="&amp;Q1_Start,A$22:A$520,"&lt;="&amp;Q1_End,D$22:D$520,"Other Allowable")</f>
        <v>0</v>
      </c>
      <c r="C15" s="11">
        <f>SUMIFS(E$22:E$520,A$22:A$520,"&gt;="&amp;Q2_Start,A$22:A$520,"&lt;="&amp;Q2_End,D$22:D$520,"Other Allowable")</f>
        <v>0</v>
      </c>
      <c r="D15" s="11">
        <f>SUMIFS(E$22:E$520,A$22:A$520,"&gt;="&amp;Q3_Start,A$22:A$520,"&lt;="&amp;Q3_End,D$22:D$520,"Other Allowable")</f>
        <v>0</v>
      </c>
      <c r="E15" s="11">
        <f>SUMIFS(E$22:E$520,A$22:A$520,"&gt;="&amp;Q4_Start,A$22:A$520,"&lt;="&amp;Q4_End,D$22:D$520,"Other Allowable")</f>
        <v>0</v>
      </c>
      <c r="F15" s="11">
        <f t="shared" si="0"/>
        <v>0</v>
      </c>
    </row>
    <row r="16" spans="1:6" ht="15.75" thickBot="1" x14ac:dyDescent="0.3">
      <c r="A16" s="39" t="s">
        <v>97</v>
      </c>
      <c r="B16" s="40">
        <f>SUM(B10:B15)</f>
        <v>0</v>
      </c>
      <c r="C16" s="40">
        <f>SUM(C10:C15)</f>
        <v>0</v>
      </c>
      <c r="D16" s="40">
        <f>SUM(D10:D15)</f>
        <v>0</v>
      </c>
      <c r="E16" s="40">
        <f>SUM(E10:E15)</f>
        <v>0</v>
      </c>
      <c r="F16" s="40">
        <f>SUM(F10:F15)</f>
        <v>0</v>
      </c>
    </row>
    <row r="17" spans="1:6" ht="15.75" thickBot="1" x14ac:dyDescent="0.3">
      <c r="A17" s="41" t="s">
        <v>54</v>
      </c>
      <c r="B17" s="66">
        <f>B9-B16</f>
        <v>0</v>
      </c>
      <c r="C17" s="66">
        <f>C9-C16</f>
        <v>0</v>
      </c>
      <c r="D17" s="66">
        <f>D9-D16</f>
        <v>0</v>
      </c>
      <c r="E17" s="66">
        <f>E9-E16</f>
        <v>0</v>
      </c>
      <c r="F17" s="66">
        <f>F9-F16</f>
        <v>0</v>
      </c>
    </row>
    <row r="18" spans="1:6" x14ac:dyDescent="0.25">
      <c r="A18" s="35" t="s">
        <v>51</v>
      </c>
      <c r="B18" s="11">
        <f>SUMIFS(E$22:E$520,A$22:A$520,"&gt;="&amp;Q1_Start,A$22:A$520,"&lt;="&amp;Q1_End,D$22:D$520,"Residential Finance Costs")</f>
        <v>0</v>
      </c>
      <c r="C18" s="11">
        <f>SUMIFS(E$22:E$520,A$22:A$520,"&gt;="&amp;Q2_Start,A$22:A$520,"&lt;="&amp;Q2_End,D$22:D$520,"Residential Finance Costs")</f>
        <v>0</v>
      </c>
      <c r="D18" s="11">
        <f>SUMIFS(E$22:E$520,A$22:A$520,"&gt;="&amp;Q3_Start,A$22:A$520,"&lt;="&amp;Q3_End,D$22:D$520,"Residential Finance Costs")</f>
        <v>0</v>
      </c>
      <c r="E18" s="11">
        <f>SUMIFS(E$22:E$520,A$22:A$520,"&gt;="&amp;Q4_Start,A$22:A$520,"&lt;="&amp;Q4_End,D$22:D$520,"Residential Finance Costs")</f>
        <v>0</v>
      </c>
      <c r="F18" s="11">
        <f>SUM(B18:E18)</f>
        <v>0</v>
      </c>
    </row>
    <row r="19" spans="1:6" ht="15.75" thickBot="1" x14ac:dyDescent="0.3">
      <c r="A19" s="54"/>
      <c r="B19" s="54"/>
      <c r="C19" s="54"/>
      <c r="D19" s="54"/>
      <c r="E19" s="54"/>
      <c r="F19" s="54"/>
    </row>
    <row r="20" spans="1:6" ht="30" customHeight="1" thickTop="1" x14ac:dyDescent="0.25">
      <c r="A20" s="58" t="s">
        <v>128</v>
      </c>
      <c r="B20" s="57"/>
      <c r="C20" s="57"/>
      <c r="D20" s="57"/>
      <c r="E20" s="57"/>
      <c r="F20" s="59"/>
    </row>
    <row r="21" spans="1:6" ht="24.95" customHeight="1" x14ac:dyDescent="0.25">
      <c r="A21" s="67" t="s">
        <v>41</v>
      </c>
      <c r="B21" s="67" t="s">
        <v>124</v>
      </c>
      <c r="C21" s="67" t="s">
        <v>42</v>
      </c>
      <c r="D21" s="67" t="s">
        <v>57</v>
      </c>
      <c r="E21" s="67" t="s">
        <v>123</v>
      </c>
      <c r="F21" s="67" t="s">
        <v>53</v>
      </c>
    </row>
    <row r="22" spans="1:6" x14ac:dyDescent="0.25">
      <c r="A22" s="70"/>
      <c r="B22" s="71"/>
      <c r="C22" s="72"/>
      <c r="D22" s="73"/>
      <c r="E22" s="74"/>
      <c r="F22" s="75"/>
    </row>
    <row r="23" spans="1:6" x14ac:dyDescent="0.25">
      <c r="A23" s="70"/>
      <c r="B23" s="71"/>
      <c r="C23" s="72"/>
      <c r="D23" s="73"/>
      <c r="E23" s="74"/>
      <c r="F23" s="75"/>
    </row>
    <row r="24" spans="1:6" x14ac:dyDescent="0.25">
      <c r="A24" s="70"/>
      <c r="B24" s="71"/>
      <c r="C24" s="72"/>
      <c r="D24" s="73"/>
      <c r="E24" s="74"/>
      <c r="F24" s="75"/>
    </row>
    <row r="25" spans="1:6" x14ac:dyDescent="0.25">
      <c r="A25" s="70"/>
      <c r="B25" s="71"/>
      <c r="C25" s="72"/>
      <c r="D25" s="73"/>
      <c r="E25" s="74"/>
      <c r="F25" s="75"/>
    </row>
    <row r="26" spans="1:6" x14ac:dyDescent="0.25">
      <c r="A26" s="70"/>
      <c r="B26" s="71"/>
      <c r="C26" s="72"/>
      <c r="D26" s="73"/>
      <c r="E26" s="74"/>
      <c r="F26" s="75"/>
    </row>
    <row r="27" spans="1:6" x14ac:dyDescent="0.25">
      <c r="A27" s="68"/>
      <c r="B27" s="60"/>
      <c r="C27" s="69"/>
      <c r="D27" s="61"/>
      <c r="E27" s="13"/>
      <c r="F27" s="8"/>
    </row>
    <row r="28" spans="1:6" x14ac:dyDescent="0.25">
      <c r="A28" s="68"/>
      <c r="B28" s="60"/>
      <c r="C28" s="69"/>
      <c r="D28" s="61"/>
      <c r="E28" s="13"/>
      <c r="F28" s="8"/>
    </row>
    <row r="29" spans="1:6" x14ac:dyDescent="0.25">
      <c r="A29" s="68"/>
      <c r="B29" s="60"/>
      <c r="C29" s="69"/>
      <c r="D29" s="61"/>
      <c r="E29" s="13"/>
      <c r="F29" s="8"/>
    </row>
    <row r="30" spans="1:6" x14ac:dyDescent="0.25">
      <c r="A30" s="68"/>
      <c r="B30" s="60"/>
      <c r="C30" s="69"/>
      <c r="D30" s="61"/>
      <c r="E30" s="13"/>
      <c r="F30" s="8"/>
    </row>
    <row r="31" spans="1:6" x14ac:dyDescent="0.25">
      <c r="A31" s="68"/>
      <c r="B31" s="60"/>
      <c r="C31" s="69"/>
      <c r="D31" s="61"/>
      <c r="E31" s="13"/>
      <c r="F31" s="8"/>
    </row>
    <row r="32" spans="1:6" x14ac:dyDescent="0.25">
      <c r="A32" s="68"/>
      <c r="B32" s="60"/>
      <c r="C32" s="69"/>
      <c r="D32" s="61"/>
      <c r="E32" s="13"/>
      <c r="F32" s="8"/>
    </row>
    <row r="33" spans="1:6" x14ac:dyDescent="0.25">
      <c r="A33" s="68"/>
      <c r="B33" s="60"/>
      <c r="C33" s="69"/>
      <c r="D33" s="61"/>
      <c r="E33" s="13"/>
      <c r="F33" s="8"/>
    </row>
    <row r="34" spans="1:6" x14ac:dyDescent="0.25">
      <c r="A34" s="68"/>
      <c r="B34" s="60"/>
      <c r="C34" s="69"/>
      <c r="D34" s="61"/>
      <c r="E34" s="13"/>
      <c r="F34" s="8"/>
    </row>
    <row r="35" spans="1:6" x14ac:dyDescent="0.25">
      <c r="A35" s="68"/>
      <c r="B35" s="60"/>
      <c r="C35" s="69"/>
      <c r="D35" s="61"/>
      <c r="E35" s="13"/>
      <c r="F35" s="8"/>
    </row>
    <row r="36" spans="1:6" x14ac:dyDescent="0.25">
      <c r="A36" s="68"/>
      <c r="B36" s="60"/>
      <c r="C36" s="69"/>
      <c r="D36" s="61"/>
      <c r="E36" s="13"/>
      <c r="F36" s="8"/>
    </row>
    <row r="37" spans="1:6" x14ac:dyDescent="0.25">
      <c r="A37" s="68"/>
      <c r="B37" s="60"/>
      <c r="C37" s="69"/>
      <c r="D37" s="61"/>
      <c r="E37" s="13"/>
      <c r="F37" s="8"/>
    </row>
    <row r="38" spans="1:6" x14ac:dyDescent="0.25">
      <c r="A38" s="68"/>
      <c r="B38" s="60"/>
      <c r="C38" s="69"/>
      <c r="D38" s="61"/>
      <c r="E38" s="13"/>
      <c r="F38" s="8"/>
    </row>
    <row r="39" spans="1:6" x14ac:dyDescent="0.25">
      <c r="A39" s="68"/>
      <c r="B39" s="60"/>
      <c r="C39" s="69"/>
      <c r="D39" s="61"/>
      <c r="E39" s="13"/>
      <c r="F39" s="8"/>
    </row>
    <row r="40" spans="1:6" x14ac:dyDescent="0.25">
      <c r="A40" s="68"/>
      <c r="B40" s="60"/>
      <c r="C40" s="69"/>
      <c r="D40" s="61"/>
      <c r="E40" s="13"/>
      <c r="F40" s="8"/>
    </row>
    <row r="41" spans="1:6" x14ac:dyDescent="0.25">
      <c r="A41" s="68"/>
      <c r="B41" s="60"/>
      <c r="C41" s="69"/>
      <c r="D41" s="61"/>
      <c r="E41" s="13"/>
      <c r="F41" s="8"/>
    </row>
    <row r="42" spans="1:6" x14ac:dyDescent="0.25">
      <c r="A42" s="68"/>
      <c r="B42" s="60"/>
      <c r="C42" s="69"/>
      <c r="D42" s="61"/>
      <c r="E42" s="13"/>
      <c r="F42" s="8"/>
    </row>
    <row r="43" spans="1:6" x14ac:dyDescent="0.25">
      <c r="A43" s="68"/>
      <c r="B43" s="60"/>
      <c r="C43" s="69"/>
      <c r="D43" s="61"/>
      <c r="E43" s="13"/>
      <c r="F43" s="8"/>
    </row>
    <row r="44" spans="1:6" x14ac:dyDescent="0.25">
      <c r="A44" s="68"/>
      <c r="B44" s="60"/>
      <c r="C44" s="69"/>
      <c r="D44" s="61"/>
      <c r="E44" s="13"/>
      <c r="F44" s="8"/>
    </row>
    <row r="45" spans="1:6" x14ac:dyDescent="0.25">
      <c r="A45" s="68"/>
      <c r="B45" s="60"/>
      <c r="C45" s="69"/>
      <c r="D45" s="61"/>
      <c r="E45" s="13"/>
      <c r="F45" s="8"/>
    </row>
    <row r="46" spans="1:6" x14ac:dyDescent="0.25">
      <c r="A46" s="68"/>
      <c r="B46" s="60"/>
      <c r="C46" s="69"/>
      <c r="D46" s="61"/>
      <c r="E46" s="13"/>
      <c r="F46" s="8"/>
    </row>
    <row r="47" spans="1:6" x14ac:dyDescent="0.25">
      <c r="A47" s="68"/>
      <c r="B47" s="60"/>
      <c r="C47" s="69"/>
      <c r="D47" s="61"/>
      <c r="E47" s="13"/>
      <c r="F47" s="8"/>
    </row>
    <row r="48" spans="1:6" x14ac:dyDescent="0.25">
      <c r="A48" s="68"/>
      <c r="B48" s="60"/>
      <c r="C48" s="69"/>
      <c r="D48" s="61"/>
      <c r="E48" s="13"/>
      <c r="F48" s="8"/>
    </row>
    <row r="49" spans="1:6" x14ac:dyDescent="0.25">
      <c r="A49" s="68"/>
      <c r="B49" s="60"/>
      <c r="C49" s="69"/>
      <c r="D49" s="61"/>
      <c r="E49" s="13"/>
      <c r="F49" s="8"/>
    </row>
    <row r="50" spans="1:6" x14ac:dyDescent="0.25">
      <c r="A50" s="68"/>
      <c r="B50" s="60"/>
      <c r="C50" s="69"/>
      <c r="D50" s="61"/>
      <c r="E50" s="13"/>
      <c r="F50" s="8"/>
    </row>
    <row r="51" spans="1:6" x14ac:dyDescent="0.25">
      <c r="A51" s="68"/>
      <c r="B51" s="60"/>
      <c r="C51" s="69"/>
      <c r="D51" s="61"/>
      <c r="E51" s="13"/>
      <c r="F51" s="8"/>
    </row>
    <row r="52" spans="1:6" x14ac:dyDescent="0.25">
      <c r="A52" s="68"/>
      <c r="B52" s="60"/>
      <c r="C52" s="69"/>
      <c r="D52" s="61"/>
      <c r="E52" s="13"/>
      <c r="F52" s="8"/>
    </row>
    <row r="53" spans="1:6" x14ac:dyDescent="0.25">
      <c r="A53" s="68"/>
      <c r="B53" s="60"/>
      <c r="C53" s="69"/>
      <c r="D53" s="61"/>
      <c r="E53" s="13"/>
      <c r="F53" s="8"/>
    </row>
    <row r="54" spans="1:6" x14ac:dyDescent="0.25">
      <c r="A54" s="68"/>
      <c r="B54" s="60"/>
      <c r="C54" s="69"/>
      <c r="D54" s="61"/>
      <c r="E54" s="13"/>
      <c r="F54" s="8"/>
    </row>
    <row r="55" spans="1:6" x14ac:dyDescent="0.25">
      <c r="A55" s="68"/>
      <c r="B55" s="60"/>
      <c r="C55" s="69"/>
      <c r="D55" s="61"/>
      <c r="E55" s="13"/>
      <c r="F55" s="8"/>
    </row>
    <row r="56" spans="1:6" x14ac:dyDescent="0.25">
      <c r="A56" s="68"/>
      <c r="B56" s="60"/>
      <c r="C56" s="69"/>
      <c r="D56" s="61"/>
      <c r="E56" s="13"/>
      <c r="F56" s="8"/>
    </row>
    <row r="57" spans="1:6" x14ac:dyDescent="0.25">
      <c r="A57" s="68"/>
      <c r="B57" s="60"/>
      <c r="C57" s="69"/>
      <c r="D57" s="61"/>
      <c r="E57" s="13"/>
      <c r="F57" s="8"/>
    </row>
    <row r="58" spans="1:6" x14ac:dyDescent="0.25">
      <c r="A58" s="68"/>
      <c r="B58" s="60"/>
      <c r="C58" s="69"/>
      <c r="D58" s="61"/>
      <c r="E58" s="13"/>
      <c r="F58" s="8"/>
    </row>
    <row r="59" spans="1:6" x14ac:dyDescent="0.25">
      <c r="A59" s="68"/>
      <c r="B59" s="60"/>
      <c r="C59" s="69"/>
      <c r="D59" s="61"/>
      <c r="E59" s="13"/>
      <c r="F59" s="8"/>
    </row>
    <row r="60" spans="1:6" x14ac:dyDescent="0.25">
      <c r="A60" s="68"/>
      <c r="B60" s="60"/>
      <c r="C60" s="69"/>
      <c r="D60" s="61"/>
      <c r="E60" s="13"/>
      <c r="F60" s="8"/>
    </row>
    <row r="61" spans="1:6" x14ac:dyDescent="0.25">
      <c r="A61" s="68"/>
      <c r="B61" s="60"/>
      <c r="C61" s="69"/>
      <c r="D61" s="61"/>
      <c r="E61" s="13"/>
      <c r="F61" s="8"/>
    </row>
    <row r="62" spans="1:6" x14ac:dyDescent="0.25">
      <c r="A62" s="68"/>
      <c r="B62" s="60"/>
      <c r="C62" s="69"/>
      <c r="D62" s="61"/>
      <c r="E62" s="13"/>
      <c r="F62" s="8"/>
    </row>
    <row r="63" spans="1:6" x14ac:dyDescent="0.25">
      <c r="A63" s="68"/>
      <c r="B63" s="60"/>
      <c r="C63" s="69"/>
      <c r="D63" s="61"/>
      <c r="E63" s="13"/>
      <c r="F63" s="8"/>
    </row>
    <row r="64" spans="1:6" x14ac:dyDescent="0.25">
      <c r="A64" s="68"/>
      <c r="B64" s="60"/>
      <c r="C64" s="69"/>
      <c r="D64" s="61"/>
      <c r="E64" s="13"/>
      <c r="F64" s="8"/>
    </row>
    <row r="65" spans="1:6" x14ac:dyDescent="0.25">
      <c r="A65" s="68"/>
      <c r="B65" s="60"/>
      <c r="C65" s="69"/>
      <c r="D65" s="61"/>
      <c r="E65" s="13"/>
      <c r="F65" s="8"/>
    </row>
    <row r="66" spans="1:6" x14ac:dyDescent="0.25">
      <c r="A66" s="68"/>
      <c r="B66" s="60"/>
      <c r="C66" s="69"/>
      <c r="D66" s="61"/>
      <c r="E66" s="13"/>
      <c r="F66" s="8"/>
    </row>
    <row r="67" spans="1:6" x14ac:dyDescent="0.25">
      <c r="A67" s="68"/>
      <c r="B67" s="60"/>
      <c r="C67" s="69"/>
      <c r="D67" s="61"/>
      <c r="E67" s="13"/>
      <c r="F67" s="8"/>
    </row>
    <row r="68" spans="1:6" x14ac:dyDescent="0.25">
      <c r="A68" s="68"/>
      <c r="B68" s="60"/>
      <c r="C68" s="69"/>
      <c r="D68" s="61"/>
      <c r="E68" s="13"/>
      <c r="F68" s="8"/>
    </row>
    <row r="69" spans="1:6" x14ac:dyDescent="0.25">
      <c r="A69" s="68"/>
      <c r="B69" s="60"/>
      <c r="C69" s="69"/>
      <c r="D69" s="61"/>
      <c r="E69" s="13"/>
      <c r="F69" s="8"/>
    </row>
    <row r="70" spans="1:6" x14ac:dyDescent="0.25">
      <c r="A70" s="68"/>
      <c r="B70" s="60"/>
      <c r="C70" s="69"/>
      <c r="D70" s="61"/>
      <c r="E70" s="13"/>
      <c r="F70" s="8"/>
    </row>
    <row r="71" spans="1:6" x14ac:dyDescent="0.25">
      <c r="A71" s="68"/>
      <c r="B71" s="60"/>
      <c r="C71" s="69"/>
      <c r="D71" s="61"/>
      <c r="E71" s="13"/>
      <c r="F71" s="8"/>
    </row>
    <row r="72" spans="1:6" x14ac:dyDescent="0.25">
      <c r="A72" s="68"/>
      <c r="B72" s="60" t="str">
        <f t="shared" ref="B23:B86" si="1">IF(A72="","","TXN-"&amp;TEXT(ROW()-21,"000"))</f>
        <v/>
      </c>
      <c r="C72" s="69"/>
      <c r="D72" s="61"/>
      <c r="E72" s="13"/>
      <c r="F72" s="8"/>
    </row>
    <row r="73" spans="1:6" x14ac:dyDescent="0.25">
      <c r="A73" s="68"/>
      <c r="B73" s="60" t="str">
        <f t="shared" si="1"/>
        <v/>
      </c>
      <c r="C73" s="69"/>
      <c r="D73" s="61"/>
      <c r="E73" s="13"/>
      <c r="F73" s="8"/>
    </row>
    <row r="74" spans="1:6" x14ac:dyDescent="0.25">
      <c r="A74" s="68"/>
      <c r="B74" s="60" t="str">
        <f t="shared" si="1"/>
        <v/>
      </c>
      <c r="C74" s="69"/>
      <c r="D74" s="61"/>
      <c r="E74" s="13"/>
      <c r="F74" s="8"/>
    </row>
    <row r="75" spans="1:6" x14ac:dyDescent="0.25">
      <c r="A75" s="68"/>
      <c r="B75" s="60" t="str">
        <f t="shared" si="1"/>
        <v/>
      </c>
      <c r="C75" s="69"/>
      <c r="D75" s="61"/>
      <c r="E75" s="13"/>
      <c r="F75" s="8"/>
    </row>
    <row r="76" spans="1:6" x14ac:dyDescent="0.25">
      <c r="A76" s="68"/>
      <c r="B76" s="60" t="str">
        <f t="shared" si="1"/>
        <v/>
      </c>
      <c r="C76" s="69"/>
      <c r="D76" s="61"/>
      <c r="E76" s="13"/>
      <c r="F76" s="8"/>
    </row>
    <row r="77" spans="1:6" x14ac:dyDescent="0.25">
      <c r="A77" s="68"/>
      <c r="B77" s="60" t="str">
        <f t="shared" si="1"/>
        <v/>
      </c>
      <c r="C77" s="69"/>
      <c r="D77" s="61"/>
      <c r="E77" s="13"/>
      <c r="F77" s="8"/>
    </row>
    <row r="78" spans="1:6" x14ac:dyDescent="0.25">
      <c r="A78" s="68"/>
      <c r="B78" s="60" t="str">
        <f t="shared" si="1"/>
        <v/>
      </c>
      <c r="C78" s="69"/>
      <c r="D78" s="61"/>
      <c r="E78" s="13"/>
      <c r="F78" s="8"/>
    </row>
    <row r="79" spans="1:6" x14ac:dyDescent="0.25">
      <c r="A79" s="68"/>
      <c r="B79" s="60" t="str">
        <f t="shared" si="1"/>
        <v/>
      </c>
      <c r="C79" s="69"/>
      <c r="D79" s="61"/>
      <c r="E79" s="13"/>
      <c r="F79" s="8"/>
    </row>
    <row r="80" spans="1:6" x14ac:dyDescent="0.25">
      <c r="A80" s="68"/>
      <c r="B80" s="60" t="str">
        <f t="shared" si="1"/>
        <v/>
      </c>
      <c r="C80" s="69"/>
      <c r="D80" s="61"/>
      <c r="E80" s="13"/>
      <c r="F80" s="8"/>
    </row>
    <row r="81" spans="1:6" x14ac:dyDescent="0.25">
      <c r="A81" s="68"/>
      <c r="B81" s="60" t="str">
        <f t="shared" si="1"/>
        <v/>
      </c>
      <c r="C81" s="69"/>
      <c r="D81" s="61"/>
      <c r="E81" s="13"/>
      <c r="F81" s="8"/>
    </row>
    <row r="82" spans="1:6" x14ac:dyDescent="0.25">
      <c r="A82" s="68"/>
      <c r="B82" s="60" t="str">
        <f t="shared" si="1"/>
        <v/>
      </c>
      <c r="C82" s="69"/>
      <c r="D82" s="61"/>
      <c r="E82" s="13"/>
      <c r="F82" s="8"/>
    </row>
    <row r="83" spans="1:6" x14ac:dyDescent="0.25">
      <c r="A83" s="68"/>
      <c r="B83" s="60" t="str">
        <f t="shared" si="1"/>
        <v/>
      </c>
      <c r="C83" s="69"/>
      <c r="D83" s="61"/>
      <c r="E83" s="13"/>
      <c r="F83" s="8"/>
    </row>
    <row r="84" spans="1:6" x14ac:dyDescent="0.25">
      <c r="A84" s="68"/>
      <c r="B84" s="60" t="str">
        <f t="shared" si="1"/>
        <v/>
      </c>
      <c r="C84" s="69"/>
      <c r="D84" s="61"/>
      <c r="E84" s="13"/>
      <c r="F84" s="8"/>
    </row>
    <row r="85" spans="1:6" x14ac:dyDescent="0.25">
      <c r="A85" s="68"/>
      <c r="B85" s="60" t="str">
        <f t="shared" si="1"/>
        <v/>
      </c>
      <c r="C85" s="69"/>
      <c r="D85" s="61"/>
      <c r="E85" s="13"/>
      <c r="F85" s="8"/>
    </row>
    <row r="86" spans="1:6" x14ac:dyDescent="0.25">
      <c r="A86" s="68"/>
      <c r="B86" s="60" t="str">
        <f t="shared" si="1"/>
        <v/>
      </c>
      <c r="C86" s="69"/>
      <c r="D86" s="61"/>
      <c r="E86" s="13"/>
      <c r="F86" s="8"/>
    </row>
    <row r="87" spans="1:6" x14ac:dyDescent="0.25">
      <c r="A87" s="68"/>
      <c r="B87" s="60" t="str">
        <f t="shared" ref="B87:B150" si="2">IF(A87="","","TXN-"&amp;TEXT(ROW()-21,"000"))</f>
        <v/>
      </c>
      <c r="C87" s="69"/>
      <c r="D87" s="61"/>
      <c r="E87" s="13"/>
      <c r="F87" s="8"/>
    </row>
    <row r="88" spans="1:6" x14ac:dyDescent="0.25">
      <c r="A88" s="68"/>
      <c r="B88" s="60" t="str">
        <f t="shared" si="2"/>
        <v/>
      </c>
      <c r="C88" s="69"/>
      <c r="D88" s="61"/>
      <c r="E88" s="13"/>
      <c r="F88" s="8"/>
    </row>
    <row r="89" spans="1:6" x14ac:dyDescent="0.25">
      <c r="A89" s="68"/>
      <c r="B89" s="60" t="str">
        <f t="shared" si="2"/>
        <v/>
      </c>
      <c r="C89" s="69"/>
      <c r="D89" s="61"/>
      <c r="E89" s="13"/>
      <c r="F89" s="8"/>
    </row>
    <row r="90" spans="1:6" x14ac:dyDescent="0.25">
      <c r="A90" s="68"/>
      <c r="B90" s="60" t="str">
        <f t="shared" si="2"/>
        <v/>
      </c>
      <c r="C90" s="69"/>
      <c r="D90" s="61"/>
      <c r="E90" s="13"/>
      <c r="F90" s="8"/>
    </row>
    <row r="91" spans="1:6" x14ac:dyDescent="0.25">
      <c r="A91" s="68"/>
      <c r="B91" s="60" t="str">
        <f t="shared" si="2"/>
        <v/>
      </c>
      <c r="C91" s="69"/>
      <c r="D91" s="61"/>
      <c r="E91" s="13"/>
      <c r="F91" s="8"/>
    </row>
    <row r="92" spans="1:6" x14ac:dyDescent="0.25">
      <c r="A92" s="68"/>
      <c r="B92" s="60" t="str">
        <f t="shared" si="2"/>
        <v/>
      </c>
      <c r="C92" s="69"/>
      <c r="D92" s="61"/>
      <c r="E92" s="13"/>
      <c r="F92" s="8"/>
    </row>
    <row r="93" spans="1:6" x14ac:dyDescent="0.25">
      <c r="A93" s="68"/>
      <c r="B93" s="60" t="str">
        <f t="shared" si="2"/>
        <v/>
      </c>
      <c r="C93" s="69"/>
      <c r="D93" s="61"/>
      <c r="E93" s="13"/>
      <c r="F93" s="8"/>
    </row>
    <row r="94" spans="1:6" x14ac:dyDescent="0.25">
      <c r="A94" s="68"/>
      <c r="B94" s="60" t="str">
        <f t="shared" si="2"/>
        <v/>
      </c>
      <c r="C94" s="69"/>
      <c r="D94" s="61"/>
      <c r="E94" s="13"/>
      <c r="F94" s="8"/>
    </row>
    <row r="95" spans="1:6" x14ac:dyDescent="0.25">
      <c r="A95" s="68"/>
      <c r="B95" s="60" t="str">
        <f t="shared" si="2"/>
        <v/>
      </c>
      <c r="C95" s="69"/>
      <c r="D95" s="61"/>
      <c r="E95" s="13"/>
      <c r="F95" s="8"/>
    </row>
    <row r="96" spans="1:6" x14ac:dyDescent="0.25">
      <c r="A96" s="68"/>
      <c r="B96" s="60" t="str">
        <f t="shared" si="2"/>
        <v/>
      </c>
      <c r="C96" s="69"/>
      <c r="D96" s="61"/>
      <c r="E96" s="13"/>
      <c r="F96" s="8"/>
    </row>
    <row r="97" spans="1:6" x14ac:dyDescent="0.25">
      <c r="A97" s="68"/>
      <c r="B97" s="60" t="str">
        <f t="shared" si="2"/>
        <v/>
      </c>
      <c r="C97" s="69"/>
      <c r="D97" s="61"/>
      <c r="E97" s="13"/>
      <c r="F97" s="8"/>
    </row>
    <row r="98" spans="1:6" x14ac:dyDescent="0.25">
      <c r="A98" s="68"/>
      <c r="B98" s="60" t="str">
        <f t="shared" si="2"/>
        <v/>
      </c>
      <c r="C98" s="69"/>
      <c r="D98" s="61"/>
      <c r="E98" s="13"/>
      <c r="F98" s="8"/>
    </row>
    <row r="99" spans="1:6" x14ac:dyDescent="0.25">
      <c r="A99" s="68"/>
      <c r="B99" s="60" t="str">
        <f t="shared" si="2"/>
        <v/>
      </c>
      <c r="C99" s="69"/>
      <c r="D99" s="61"/>
      <c r="E99" s="13"/>
      <c r="F99" s="8"/>
    </row>
    <row r="100" spans="1:6" x14ac:dyDescent="0.25">
      <c r="A100" s="68"/>
      <c r="B100" s="60" t="str">
        <f t="shared" si="2"/>
        <v/>
      </c>
      <c r="C100" s="69"/>
      <c r="D100" s="61"/>
      <c r="E100" s="13"/>
      <c r="F100" s="8"/>
    </row>
    <row r="101" spans="1:6" x14ac:dyDescent="0.25">
      <c r="A101" s="68"/>
      <c r="B101" s="60" t="str">
        <f t="shared" si="2"/>
        <v/>
      </c>
      <c r="C101" s="69"/>
      <c r="D101" s="61"/>
      <c r="E101" s="13"/>
      <c r="F101" s="8"/>
    </row>
    <row r="102" spans="1:6" x14ac:dyDescent="0.25">
      <c r="A102" s="68"/>
      <c r="B102" s="60" t="str">
        <f t="shared" si="2"/>
        <v/>
      </c>
      <c r="C102" s="69"/>
      <c r="D102" s="61"/>
      <c r="E102" s="13"/>
      <c r="F102" s="8"/>
    </row>
    <row r="103" spans="1:6" x14ac:dyDescent="0.25">
      <c r="A103" s="68"/>
      <c r="B103" s="60" t="str">
        <f t="shared" si="2"/>
        <v/>
      </c>
      <c r="C103" s="69"/>
      <c r="D103" s="61"/>
      <c r="E103" s="13"/>
      <c r="F103" s="8"/>
    </row>
    <row r="104" spans="1:6" x14ac:dyDescent="0.25">
      <c r="A104" s="68"/>
      <c r="B104" s="60" t="str">
        <f t="shared" si="2"/>
        <v/>
      </c>
      <c r="C104" s="69"/>
      <c r="D104" s="61"/>
      <c r="E104" s="13"/>
      <c r="F104" s="8"/>
    </row>
    <row r="105" spans="1:6" x14ac:dyDescent="0.25">
      <c r="A105" s="68"/>
      <c r="B105" s="60" t="str">
        <f t="shared" si="2"/>
        <v/>
      </c>
      <c r="C105" s="69"/>
      <c r="D105" s="61"/>
      <c r="E105" s="13"/>
      <c r="F105" s="8"/>
    </row>
    <row r="106" spans="1:6" x14ac:dyDescent="0.25">
      <c r="A106" s="68"/>
      <c r="B106" s="60" t="str">
        <f t="shared" si="2"/>
        <v/>
      </c>
      <c r="C106" s="69"/>
      <c r="D106" s="61"/>
      <c r="E106" s="13"/>
      <c r="F106" s="8"/>
    </row>
    <row r="107" spans="1:6" x14ac:dyDescent="0.25">
      <c r="A107" s="68"/>
      <c r="B107" s="60" t="str">
        <f t="shared" si="2"/>
        <v/>
      </c>
      <c r="C107" s="69"/>
      <c r="D107" s="61"/>
      <c r="E107" s="13"/>
      <c r="F107" s="8"/>
    </row>
    <row r="108" spans="1:6" x14ac:dyDescent="0.25">
      <c r="A108" s="68"/>
      <c r="B108" s="60" t="str">
        <f t="shared" si="2"/>
        <v/>
      </c>
      <c r="C108" s="69"/>
      <c r="D108" s="61"/>
      <c r="E108" s="13"/>
      <c r="F108" s="8"/>
    </row>
    <row r="109" spans="1:6" x14ac:dyDescent="0.25">
      <c r="A109" s="68"/>
      <c r="B109" s="60" t="str">
        <f t="shared" si="2"/>
        <v/>
      </c>
      <c r="C109" s="69"/>
      <c r="D109" s="61"/>
      <c r="E109" s="13"/>
      <c r="F109" s="8"/>
    </row>
    <row r="110" spans="1:6" x14ac:dyDescent="0.25">
      <c r="A110" s="68"/>
      <c r="B110" s="60" t="str">
        <f t="shared" si="2"/>
        <v/>
      </c>
      <c r="C110" s="69"/>
      <c r="D110" s="61"/>
      <c r="E110" s="13"/>
      <c r="F110" s="8"/>
    </row>
    <row r="111" spans="1:6" x14ac:dyDescent="0.25">
      <c r="A111" s="68"/>
      <c r="B111" s="60" t="str">
        <f t="shared" si="2"/>
        <v/>
      </c>
      <c r="C111" s="69"/>
      <c r="D111" s="61"/>
      <c r="E111" s="13"/>
      <c r="F111" s="8"/>
    </row>
    <row r="112" spans="1:6" x14ac:dyDescent="0.25">
      <c r="A112" s="68"/>
      <c r="B112" s="60" t="str">
        <f t="shared" si="2"/>
        <v/>
      </c>
      <c r="C112" s="69"/>
      <c r="D112" s="61"/>
      <c r="E112" s="13"/>
      <c r="F112" s="8"/>
    </row>
    <row r="113" spans="1:6" x14ac:dyDescent="0.25">
      <c r="A113" s="68"/>
      <c r="B113" s="60" t="str">
        <f t="shared" si="2"/>
        <v/>
      </c>
      <c r="C113" s="69"/>
      <c r="D113" s="61"/>
      <c r="E113" s="13"/>
      <c r="F113" s="8"/>
    </row>
    <row r="114" spans="1:6" x14ac:dyDescent="0.25">
      <c r="A114" s="68"/>
      <c r="B114" s="60" t="str">
        <f t="shared" si="2"/>
        <v/>
      </c>
      <c r="C114" s="69"/>
      <c r="D114" s="61"/>
      <c r="E114" s="13"/>
      <c r="F114" s="8"/>
    </row>
    <row r="115" spans="1:6" x14ac:dyDescent="0.25">
      <c r="A115" s="68"/>
      <c r="B115" s="60" t="str">
        <f t="shared" si="2"/>
        <v/>
      </c>
      <c r="C115" s="69"/>
      <c r="D115" s="61"/>
      <c r="E115" s="13"/>
      <c r="F115" s="8"/>
    </row>
    <row r="116" spans="1:6" x14ac:dyDescent="0.25">
      <c r="A116" s="68"/>
      <c r="B116" s="60" t="str">
        <f t="shared" si="2"/>
        <v/>
      </c>
      <c r="C116" s="69"/>
      <c r="D116" s="61"/>
      <c r="E116" s="13"/>
      <c r="F116" s="8"/>
    </row>
    <row r="117" spans="1:6" x14ac:dyDescent="0.25">
      <c r="A117" s="68"/>
      <c r="B117" s="60" t="str">
        <f t="shared" si="2"/>
        <v/>
      </c>
      <c r="C117" s="69"/>
      <c r="D117" s="61"/>
      <c r="E117" s="13"/>
      <c r="F117" s="8"/>
    </row>
    <row r="118" spans="1:6" x14ac:dyDescent="0.25">
      <c r="A118" s="68"/>
      <c r="B118" s="60" t="str">
        <f t="shared" si="2"/>
        <v/>
      </c>
      <c r="C118" s="69"/>
      <c r="D118" s="61"/>
      <c r="E118" s="13"/>
      <c r="F118" s="8"/>
    </row>
    <row r="119" spans="1:6" x14ac:dyDescent="0.25">
      <c r="A119" s="68"/>
      <c r="B119" s="60" t="str">
        <f t="shared" si="2"/>
        <v/>
      </c>
      <c r="C119" s="69"/>
      <c r="D119" s="61"/>
      <c r="E119" s="13"/>
      <c r="F119" s="8"/>
    </row>
    <row r="120" spans="1:6" x14ac:dyDescent="0.25">
      <c r="A120" s="68"/>
      <c r="B120" s="60" t="str">
        <f t="shared" si="2"/>
        <v/>
      </c>
      <c r="C120" s="69"/>
      <c r="D120" s="61"/>
      <c r="E120" s="13"/>
      <c r="F120" s="8"/>
    </row>
    <row r="121" spans="1:6" x14ac:dyDescent="0.25">
      <c r="A121" s="68"/>
      <c r="B121" s="60" t="str">
        <f t="shared" si="2"/>
        <v/>
      </c>
      <c r="C121" s="69"/>
      <c r="D121" s="61"/>
      <c r="E121" s="13"/>
      <c r="F121" s="8"/>
    </row>
    <row r="122" spans="1:6" x14ac:dyDescent="0.25">
      <c r="A122" s="68"/>
      <c r="B122" s="60" t="str">
        <f t="shared" si="2"/>
        <v/>
      </c>
      <c r="C122" s="69"/>
      <c r="D122" s="61"/>
      <c r="E122" s="13"/>
      <c r="F122" s="8"/>
    </row>
    <row r="123" spans="1:6" x14ac:dyDescent="0.25">
      <c r="A123" s="68"/>
      <c r="B123" s="60" t="str">
        <f t="shared" si="2"/>
        <v/>
      </c>
      <c r="C123" s="69"/>
      <c r="D123" s="61"/>
      <c r="E123" s="13"/>
      <c r="F123" s="8"/>
    </row>
    <row r="124" spans="1:6" x14ac:dyDescent="0.25">
      <c r="A124" s="68"/>
      <c r="B124" s="60" t="str">
        <f t="shared" si="2"/>
        <v/>
      </c>
      <c r="C124" s="69"/>
      <c r="D124" s="61"/>
      <c r="E124" s="13"/>
      <c r="F124" s="8"/>
    </row>
    <row r="125" spans="1:6" x14ac:dyDescent="0.25">
      <c r="A125" s="68"/>
      <c r="B125" s="60" t="str">
        <f t="shared" si="2"/>
        <v/>
      </c>
      <c r="C125" s="69"/>
      <c r="D125" s="61"/>
      <c r="E125" s="13"/>
      <c r="F125" s="8"/>
    </row>
    <row r="126" spans="1:6" x14ac:dyDescent="0.25">
      <c r="A126" s="68"/>
      <c r="B126" s="60" t="str">
        <f t="shared" si="2"/>
        <v/>
      </c>
      <c r="C126" s="69"/>
      <c r="D126" s="61"/>
      <c r="E126" s="13"/>
      <c r="F126" s="8"/>
    </row>
    <row r="127" spans="1:6" x14ac:dyDescent="0.25">
      <c r="A127" s="68"/>
      <c r="B127" s="60" t="str">
        <f t="shared" si="2"/>
        <v/>
      </c>
      <c r="C127" s="69"/>
      <c r="D127" s="61"/>
      <c r="E127" s="13"/>
      <c r="F127" s="8"/>
    </row>
    <row r="128" spans="1:6" x14ac:dyDescent="0.25">
      <c r="A128" s="68"/>
      <c r="B128" s="60" t="str">
        <f t="shared" si="2"/>
        <v/>
      </c>
      <c r="C128" s="69"/>
      <c r="D128" s="61"/>
      <c r="E128" s="13"/>
      <c r="F128" s="8"/>
    </row>
    <row r="129" spans="1:6" x14ac:dyDescent="0.25">
      <c r="A129" s="68"/>
      <c r="B129" s="60" t="str">
        <f t="shared" si="2"/>
        <v/>
      </c>
      <c r="C129" s="69"/>
      <c r="D129" s="61"/>
      <c r="E129" s="13"/>
      <c r="F129" s="8"/>
    </row>
    <row r="130" spans="1:6" x14ac:dyDescent="0.25">
      <c r="A130" s="68"/>
      <c r="B130" s="60" t="str">
        <f t="shared" si="2"/>
        <v/>
      </c>
      <c r="C130" s="69"/>
      <c r="D130" s="61"/>
      <c r="E130" s="13"/>
      <c r="F130" s="8"/>
    </row>
    <row r="131" spans="1:6" x14ac:dyDescent="0.25">
      <c r="A131" s="68"/>
      <c r="B131" s="60" t="str">
        <f t="shared" si="2"/>
        <v/>
      </c>
      <c r="C131" s="69"/>
      <c r="D131" s="61"/>
      <c r="E131" s="13"/>
      <c r="F131" s="8"/>
    </row>
    <row r="132" spans="1:6" x14ac:dyDescent="0.25">
      <c r="A132" s="12"/>
      <c r="B132" s="60" t="str">
        <f t="shared" si="2"/>
        <v/>
      </c>
      <c r="C132" s="69"/>
      <c r="D132" s="61"/>
      <c r="E132" s="13"/>
      <c r="F132" s="8"/>
    </row>
    <row r="133" spans="1:6" x14ac:dyDescent="0.25">
      <c r="A133" s="12"/>
      <c r="B133" s="60" t="str">
        <f t="shared" si="2"/>
        <v/>
      </c>
      <c r="C133" s="69"/>
      <c r="D133" s="61"/>
      <c r="E133" s="13"/>
      <c r="F133" s="8"/>
    </row>
    <row r="134" spans="1:6" x14ac:dyDescent="0.25">
      <c r="A134" s="12"/>
      <c r="B134" s="60" t="str">
        <f t="shared" si="2"/>
        <v/>
      </c>
      <c r="C134" s="69"/>
      <c r="D134" s="61"/>
      <c r="E134" s="13"/>
      <c r="F134" s="8"/>
    </row>
    <row r="135" spans="1:6" x14ac:dyDescent="0.25">
      <c r="A135" s="12"/>
      <c r="B135" s="60" t="str">
        <f t="shared" si="2"/>
        <v/>
      </c>
      <c r="C135" s="69"/>
      <c r="D135" s="61"/>
      <c r="E135" s="13"/>
      <c r="F135" s="8"/>
    </row>
    <row r="136" spans="1:6" x14ac:dyDescent="0.25">
      <c r="A136" s="12"/>
      <c r="B136" s="60" t="str">
        <f t="shared" si="2"/>
        <v/>
      </c>
      <c r="C136" s="69"/>
      <c r="D136" s="61"/>
      <c r="E136" s="13"/>
      <c r="F136" s="8"/>
    </row>
    <row r="137" spans="1:6" x14ac:dyDescent="0.25">
      <c r="A137" s="12"/>
      <c r="B137" s="60" t="str">
        <f t="shared" si="2"/>
        <v/>
      </c>
      <c r="C137" s="69"/>
      <c r="D137" s="61"/>
      <c r="E137" s="13"/>
      <c r="F137" s="8"/>
    </row>
    <row r="138" spans="1:6" x14ac:dyDescent="0.25">
      <c r="A138" s="12"/>
      <c r="B138" s="60" t="str">
        <f t="shared" si="2"/>
        <v/>
      </c>
      <c r="C138" s="69"/>
      <c r="D138" s="61"/>
      <c r="E138" s="13"/>
      <c r="F138" s="8"/>
    </row>
    <row r="139" spans="1:6" x14ac:dyDescent="0.25">
      <c r="A139" s="12"/>
      <c r="B139" s="60" t="str">
        <f t="shared" si="2"/>
        <v/>
      </c>
      <c r="C139" s="69"/>
      <c r="D139" s="61"/>
      <c r="E139" s="13"/>
      <c r="F139" s="8"/>
    </row>
    <row r="140" spans="1:6" x14ac:dyDescent="0.25">
      <c r="A140" s="12"/>
      <c r="B140" s="60" t="str">
        <f t="shared" si="2"/>
        <v/>
      </c>
      <c r="C140" s="69"/>
      <c r="D140" s="61"/>
      <c r="E140" s="13"/>
      <c r="F140" s="8"/>
    </row>
    <row r="141" spans="1:6" x14ac:dyDescent="0.25">
      <c r="A141" s="12"/>
      <c r="B141" s="60" t="str">
        <f t="shared" si="2"/>
        <v/>
      </c>
      <c r="C141" s="69"/>
      <c r="D141" s="61"/>
      <c r="E141" s="13"/>
      <c r="F141" s="8"/>
    </row>
    <row r="142" spans="1:6" x14ac:dyDescent="0.25">
      <c r="A142" s="12"/>
      <c r="B142" s="60" t="str">
        <f t="shared" si="2"/>
        <v/>
      </c>
      <c r="C142" s="69"/>
      <c r="D142" s="61"/>
      <c r="E142" s="13"/>
      <c r="F142" s="8"/>
    </row>
    <row r="143" spans="1:6" x14ac:dyDescent="0.25">
      <c r="A143" s="12"/>
      <c r="B143" s="60" t="str">
        <f t="shared" si="2"/>
        <v/>
      </c>
      <c r="C143" s="69"/>
      <c r="D143" s="61"/>
      <c r="E143" s="13"/>
      <c r="F143" s="8"/>
    </row>
    <row r="144" spans="1:6" x14ac:dyDescent="0.25">
      <c r="A144" s="12"/>
      <c r="B144" s="60" t="str">
        <f t="shared" si="2"/>
        <v/>
      </c>
      <c r="C144" s="69"/>
      <c r="D144" s="61"/>
      <c r="E144" s="13"/>
      <c r="F144" s="8"/>
    </row>
    <row r="145" spans="1:6" x14ac:dyDescent="0.25">
      <c r="A145" s="12"/>
      <c r="B145" s="60" t="str">
        <f t="shared" si="2"/>
        <v/>
      </c>
      <c r="C145" s="69"/>
      <c r="D145" s="61"/>
      <c r="E145" s="13"/>
      <c r="F145" s="8"/>
    </row>
    <row r="146" spans="1:6" x14ac:dyDescent="0.25">
      <c r="A146" s="12"/>
      <c r="B146" s="60" t="str">
        <f t="shared" si="2"/>
        <v/>
      </c>
      <c r="C146" s="61"/>
      <c r="D146" s="61"/>
      <c r="E146" s="13"/>
      <c r="F146" s="8"/>
    </row>
    <row r="147" spans="1:6" x14ac:dyDescent="0.25">
      <c r="A147" s="12"/>
      <c r="B147" s="60" t="str">
        <f t="shared" si="2"/>
        <v/>
      </c>
      <c r="C147" s="61"/>
      <c r="D147" s="61"/>
      <c r="E147" s="13"/>
      <c r="F147" s="8"/>
    </row>
    <row r="148" spans="1:6" x14ac:dyDescent="0.25">
      <c r="A148" s="12"/>
      <c r="B148" s="60" t="str">
        <f t="shared" si="2"/>
        <v/>
      </c>
      <c r="C148" s="61"/>
      <c r="D148" s="61"/>
      <c r="E148" s="13"/>
      <c r="F148" s="8"/>
    </row>
    <row r="149" spans="1:6" x14ac:dyDescent="0.25">
      <c r="A149" s="12"/>
      <c r="B149" s="60" t="str">
        <f t="shared" si="2"/>
        <v/>
      </c>
      <c r="C149" s="61"/>
      <c r="D149" s="61"/>
      <c r="E149" s="13"/>
      <c r="F149" s="8"/>
    </row>
    <row r="150" spans="1:6" x14ac:dyDescent="0.25">
      <c r="A150" s="12"/>
      <c r="B150" s="60" t="str">
        <f t="shared" si="2"/>
        <v/>
      </c>
      <c r="C150" s="61"/>
      <c r="D150" s="61"/>
      <c r="E150" s="13"/>
      <c r="F150" s="8"/>
    </row>
    <row r="151" spans="1:6" x14ac:dyDescent="0.25">
      <c r="A151" s="12"/>
      <c r="B151" s="60" t="str">
        <f t="shared" ref="B151:B214" si="3">IF(A151="","","TXN-"&amp;TEXT(ROW()-21,"000"))</f>
        <v/>
      </c>
      <c r="C151" s="61"/>
      <c r="D151" s="61"/>
      <c r="E151" s="13"/>
      <c r="F151" s="8"/>
    </row>
    <row r="152" spans="1:6" x14ac:dyDescent="0.25">
      <c r="A152" s="12"/>
      <c r="B152" s="60" t="str">
        <f t="shared" si="3"/>
        <v/>
      </c>
      <c r="C152" s="61"/>
      <c r="D152" s="61"/>
      <c r="E152" s="13"/>
      <c r="F152" s="8"/>
    </row>
    <row r="153" spans="1:6" x14ac:dyDescent="0.25">
      <c r="A153" s="12"/>
      <c r="B153" s="60" t="str">
        <f t="shared" si="3"/>
        <v/>
      </c>
      <c r="C153" s="61"/>
      <c r="D153" s="61"/>
      <c r="E153" s="13"/>
      <c r="F153" s="8"/>
    </row>
    <row r="154" spans="1:6" x14ac:dyDescent="0.25">
      <c r="A154" s="12"/>
      <c r="B154" s="60" t="str">
        <f t="shared" si="3"/>
        <v/>
      </c>
      <c r="C154" s="61"/>
      <c r="D154" s="61"/>
      <c r="E154" s="13"/>
      <c r="F154" s="8"/>
    </row>
    <row r="155" spans="1:6" x14ac:dyDescent="0.25">
      <c r="A155" s="12"/>
      <c r="B155" s="60" t="str">
        <f t="shared" si="3"/>
        <v/>
      </c>
      <c r="C155" s="61"/>
      <c r="D155" s="61"/>
      <c r="E155" s="13"/>
      <c r="F155" s="8"/>
    </row>
    <row r="156" spans="1:6" x14ac:dyDescent="0.25">
      <c r="A156" s="12"/>
      <c r="B156" s="60" t="str">
        <f t="shared" si="3"/>
        <v/>
      </c>
      <c r="C156" s="61"/>
      <c r="D156" s="61"/>
      <c r="E156" s="13"/>
      <c r="F156" s="8"/>
    </row>
    <row r="157" spans="1:6" x14ac:dyDescent="0.25">
      <c r="A157" s="12"/>
      <c r="B157" s="60" t="str">
        <f t="shared" si="3"/>
        <v/>
      </c>
      <c r="C157" s="61"/>
      <c r="D157" s="61"/>
      <c r="E157" s="13"/>
      <c r="F157" s="8"/>
    </row>
    <row r="158" spans="1:6" x14ac:dyDescent="0.25">
      <c r="A158" s="12"/>
      <c r="B158" s="60" t="str">
        <f t="shared" si="3"/>
        <v/>
      </c>
      <c r="C158" s="61"/>
      <c r="D158" s="61"/>
      <c r="E158" s="13"/>
      <c r="F158" s="8"/>
    </row>
    <row r="159" spans="1:6" x14ac:dyDescent="0.25">
      <c r="A159" s="12"/>
      <c r="B159" s="60" t="str">
        <f t="shared" si="3"/>
        <v/>
      </c>
      <c r="C159" s="61"/>
      <c r="D159" s="61"/>
      <c r="E159" s="13"/>
      <c r="F159" s="8"/>
    </row>
    <row r="160" spans="1:6" x14ac:dyDescent="0.25">
      <c r="A160" s="12"/>
      <c r="B160" s="60" t="str">
        <f t="shared" si="3"/>
        <v/>
      </c>
      <c r="C160" s="61"/>
      <c r="D160" s="61"/>
      <c r="E160" s="13"/>
      <c r="F160" s="8"/>
    </row>
    <row r="161" spans="1:6" x14ac:dyDescent="0.25">
      <c r="A161" s="12"/>
      <c r="B161" s="60" t="str">
        <f t="shared" si="3"/>
        <v/>
      </c>
      <c r="C161" s="61"/>
      <c r="D161" s="61"/>
      <c r="E161" s="13"/>
      <c r="F161" s="8"/>
    </row>
    <row r="162" spans="1:6" x14ac:dyDescent="0.25">
      <c r="A162" s="12"/>
      <c r="B162" s="60" t="str">
        <f t="shared" si="3"/>
        <v/>
      </c>
      <c r="C162" s="61"/>
      <c r="D162" s="61"/>
      <c r="E162" s="13"/>
      <c r="F162" s="8"/>
    </row>
    <row r="163" spans="1:6" x14ac:dyDescent="0.25">
      <c r="A163" s="12"/>
      <c r="B163" s="60" t="str">
        <f t="shared" si="3"/>
        <v/>
      </c>
      <c r="C163" s="61"/>
      <c r="D163" s="61"/>
      <c r="E163" s="13"/>
      <c r="F163" s="8"/>
    </row>
    <row r="164" spans="1:6" x14ac:dyDescent="0.25">
      <c r="A164" s="12"/>
      <c r="B164" s="60" t="str">
        <f t="shared" si="3"/>
        <v/>
      </c>
      <c r="C164" s="61"/>
      <c r="D164" s="61"/>
      <c r="E164" s="13"/>
      <c r="F164" s="8"/>
    </row>
    <row r="165" spans="1:6" x14ac:dyDescent="0.25">
      <c r="A165" s="12"/>
      <c r="B165" s="60" t="str">
        <f t="shared" si="3"/>
        <v/>
      </c>
      <c r="C165" s="61"/>
      <c r="D165" s="61"/>
      <c r="E165" s="13"/>
      <c r="F165" s="8"/>
    </row>
    <row r="166" spans="1:6" x14ac:dyDescent="0.25">
      <c r="A166" s="12"/>
      <c r="B166" s="60" t="str">
        <f t="shared" si="3"/>
        <v/>
      </c>
      <c r="C166" s="61"/>
      <c r="D166" s="61"/>
      <c r="E166" s="13"/>
      <c r="F166" s="8"/>
    </row>
    <row r="167" spans="1:6" x14ac:dyDescent="0.25">
      <c r="A167" s="12"/>
      <c r="B167" s="60" t="str">
        <f t="shared" si="3"/>
        <v/>
      </c>
      <c r="C167" s="61"/>
      <c r="D167" s="61"/>
      <c r="E167" s="13"/>
      <c r="F167" s="8"/>
    </row>
    <row r="168" spans="1:6" x14ac:dyDescent="0.25">
      <c r="A168" s="12"/>
      <c r="B168" s="60" t="str">
        <f t="shared" si="3"/>
        <v/>
      </c>
      <c r="C168" s="61"/>
      <c r="D168" s="61"/>
      <c r="E168" s="13"/>
      <c r="F168" s="8"/>
    </row>
    <row r="169" spans="1:6" x14ac:dyDescent="0.25">
      <c r="A169" s="12"/>
      <c r="B169" s="60" t="str">
        <f t="shared" si="3"/>
        <v/>
      </c>
      <c r="C169" s="61"/>
      <c r="D169" s="61"/>
      <c r="E169" s="13"/>
      <c r="F169" s="8"/>
    </row>
    <row r="170" spans="1:6" x14ac:dyDescent="0.25">
      <c r="A170" s="12"/>
      <c r="B170" s="60" t="str">
        <f t="shared" si="3"/>
        <v/>
      </c>
      <c r="C170" s="61"/>
      <c r="D170" s="61"/>
      <c r="E170" s="13"/>
      <c r="F170" s="8"/>
    </row>
    <row r="171" spans="1:6" x14ac:dyDescent="0.25">
      <c r="A171" s="12"/>
      <c r="B171" s="60" t="str">
        <f t="shared" si="3"/>
        <v/>
      </c>
      <c r="C171" s="61"/>
      <c r="D171" s="61"/>
      <c r="E171" s="13"/>
      <c r="F171" s="8"/>
    </row>
    <row r="172" spans="1:6" x14ac:dyDescent="0.25">
      <c r="A172" s="12"/>
      <c r="B172" s="60" t="str">
        <f t="shared" si="3"/>
        <v/>
      </c>
      <c r="C172" s="61"/>
      <c r="D172" s="61"/>
      <c r="E172" s="13"/>
      <c r="F172" s="8"/>
    </row>
    <row r="173" spans="1:6" x14ac:dyDescent="0.25">
      <c r="A173" s="12"/>
      <c r="B173" s="60" t="str">
        <f t="shared" si="3"/>
        <v/>
      </c>
      <c r="C173" s="61"/>
      <c r="D173" s="61"/>
      <c r="E173" s="13"/>
      <c r="F173" s="8"/>
    </row>
    <row r="174" spans="1:6" x14ac:dyDescent="0.25">
      <c r="A174" s="12"/>
      <c r="B174" s="60" t="str">
        <f t="shared" si="3"/>
        <v/>
      </c>
      <c r="C174" s="61"/>
      <c r="D174" s="61"/>
      <c r="E174" s="13"/>
      <c r="F174" s="8"/>
    </row>
    <row r="175" spans="1:6" x14ac:dyDescent="0.25">
      <c r="A175" s="12"/>
      <c r="B175" s="60" t="str">
        <f t="shared" si="3"/>
        <v/>
      </c>
      <c r="C175" s="61"/>
      <c r="D175" s="61"/>
      <c r="E175" s="13"/>
      <c r="F175" s="8"/>
    </row>
    <row r="176" spans="1:6" x14ac:dyDescent="0.25">
      <c r="A176" s="12"/>
      <c r="B176" s="60" t="str">
        <f t="shared" si="3"/>
        <v/>
      </c>
      <c r="C176" s="61"/>
      <c r="D176" s="61"/>
      <c r="E176" s="13"/>
      <c r="F176" s="8"/>
    </row>
    <row r="177" spans="1:6" x14ac:dyDescent="0.25">
      <c r="A177" s="12"/>
      <c r="B177" s="60" t="str">
        <f t="shared" si="3"/>
        <v/>
      </c>
      <c r="C177" s="61"/>
      <c r="D177" s="61"/>
      <c r="E177" s="13"/>
      <c r="F177" s="8"/>
    </row>
    <row r="178" spans="1:6" x14ac:dyDescent="0.25">
      <c r="A178" s="12"/>
      <c r="B178" s="60" t="str">
        <f t="shared" si="3"/>
        <v/>
      </c>
      <c r="C178" s="61"/>
      <c r="D178" s="61"/>
      <c r="E178" s="13"/>
      <c r="F178" s="8"/>
    </row>
    <row r="179" spans="1:6" x14ac:dyDescent="0.25">
      <c r="A179" s="12"/>
      <c r="B179" s="60" t="str">
        <f t="shared" si="3"/>
        <v/>
      </c>
      <c r="C179" s="61"/>
      <c r="D179" s="61"/>
      <c r="E179" s="13"/>
      <c r="F179" s="8"/>
    </row>
    <row r="180" spans="1:6" x14ac:dyDescent="0.25">
      <c r="A180" s="12"/>
      <c r="B180" s="60" t="str">
        <f t="shared" si="3"/>
        <v/>
      </c>
      <c r="C180" s="61"/>
      <c r="D180" s="61"/>
      <c r="E180" s="13"/>
      <c r="F180" s="8"/>
    </row>
    <row r="181" spans="1:6" x14ac:dyDescent="0.25">
      <c r="A181" s="12"/>
      <c r="B181" s="60" t="str">
        <f t="shared" si="3"/>
        <v/>
      </c>
      <c r="C181" s="61"/>
      <c r="D181" s="61"/>
      <c r="E181" s="13"/>
      <c r="F181" s="8"/>
    </row>
    <row r="182" spans="1:6" x14ac:dyDescent="0.25">
      <c r="A182" s="12"/>
      <c r="B182" s="60" t="str">
        <f t="shared" si="3"/>
        <v/>
      </c>
      <c r="C182" s="61"/>
      <c r="D182" s="61"/>
      <c r="E182" s="13"/>
      <c r="F182" s="8"/>
    </row>
    <row r="183" spans="1:6" x14ac:dyDescent="0.25">
      <c r="A183" s="12"/>
      <c r="B183" s="60" t="str">
        <f t="shared" si="3"/>
        <v/>
      </c>
      <c r="C183" s="61"/>
      <c r="D183" s="61"/>
      <c r="E183" s="13"/>
      <c r="F183" s="8"/>
    </row>
    <row r="184" spans="1:6" x14ac:dyDescent="0.25">
      <c r="A184" s="12"/>
      <c r="B184" s="60" t="str">
        <f t="shared" si="3"/>
        <v/>
      </c>
      <c r="C184" s="61"/>
      <c r="D184" s="61"/>
      <c r="E184" s="13"/>
      <c r="F184" s="8"/>
    </row>
    <row r="185" spans="1:6" x14ac:dyDescent="0.25">
      <c r="A185" s="12"/>
      <c r="B185" s="60" t="str">
        <f t="shared" si="3"/>
        <v/>
      </c>
      <c r="C185" s="61"/>
      <c r="D185" s="61"/>
      <c r="E185" s="13"/>
      <c r="F185" s="8"/>
    </row>
    <row r="186" spans="1:6" x14ac:dyDescent="0.25">
      <c r="A186" s="12"/>
      <c r="B186" s="60" t="str">
        <f t="shared" si="3"/>
        <v/>
      </c>
      <c r="C186" s="61"/>
      <c r="D186" s="61"/>
      <c r="E186" s="13"/>
      <c r="F186" s="8"/>
    </row>
    <row r="187" spans="1:6" x14ac:dyDescent="0.25">
      <c r="A187" s="12"/>
      <c r="B187" s="60" t="str">
        <f t="shared" si="3"/>
        <v/>
      </c>
      <c r="C187" s="61"/>
      <c r="D187" s="61"/>
      <c r="E187" s="13"/>
      <c r="F187" s="8"/>
    </row>
    <row r="188" spans="1:6" x14ac:dyDescent="0.25">
      <c r="A188" s="12"/>
      <c r="B188" s="60" t="str">
        <f t="shared" si="3"/>
        <v/>
      </c>
      <c r="C188" s="61"/>
      <c r="D188" s="61"/>
      <c r="E188" s="13"/>
      <c r="F188" s="8"/>
    </row>
    <row r="189" spans="1:6" x14ac:dyDescent="0.25">
      <c r="A189" s="12"/>
      <c r="B189" s="60" t="str">
        <f t="shared" si="3"/>
        <v/>
      </c>
      <c r="C189" s="61"/>
      <c r="D189" s="61"/>
      <c r="E189" s="13"/>
      <c r="F189" s="8"/>
    </row>
    <row r="190" spans="1:6" x14ac:dyDescent="0.25">
      <c r="A190" s="12"/>
      <c r="B190" s="60" t="str">
        <f t="shared" si="3"/>
        <v/>
      </c>
      <c r="C190" s="61"/>
      <c r="D190" s="61"/>
      <c r="E190" s="13"/>
      <c r="F190" s="8"/>
    </row>
    <row r="191" spans="1:6" x14ac:dyDescent="0.25">
      <c r="A191" s="12"/>
      <c r="B191" s="60" t="str">
        <f t="shared" si="3"/>
        <v/>
      </c>
      <c r="C191" s="61"/>
      <c r="D191" s="61"/>
      <c r="E191" s="13"/>
      <c r="F191" s="8"/>
    </row>
    <row r="192" spans="1:6" x14ac:dyDescent="0.25">
      <c r="A192" s="12"/>
      <c r="B192" s="60" t="str">
        <f t="shared" si="3"/>
        <v/>
      </c>
      <c r="C192" s="61"/>
      <c r="D192" s="61"/>
      <c r="E192" s="13"/>
      <c r="F192" s="8"/>
    </row>
    <row r="193" spans="1:6" x14ac:dyDescent="0.25">
      <c r="A193" s="12"/>
      <c r="B193" s="60" t="str">
        <f t="shared" si="3"/>
        <v/>
      </c>
      <c r="C193" s="61"/>
      <c r="D193" s="61"/>
      <c r="E193" s="13"/>
      <c r="F193" s="8"/>
    </row>
    <row r="194" spans="1:6" x14ac:dyDescent="0.25">
      <c r="A194" s="12"/>
      <c r="B194" s="60" t="str">
        <f t="shared" si="3"/>
        <v/>
      </c>
      <c r="C194" s="61"/>
      <c r="D194" s="61"/>
      <c r="E194" s="13"/>
      <c r="F194" s="8"/>
    </row>
    <row r="195" spans="1:6" x14ac:dyDescent="0.25">
      <c r="A195" s="12"/>
      <c r="B195" s="60" t="str">
        <f t="shared" si="3"/>
        <v/>
      </c>
      <c r="C195" s="61"/>
      <c r="D195" s="61"/>
      <c r="E195" s="13"/>
      <c r="F195" s="8"/>
    </row>
    <row r="196" spans="1:6" x14ac:dyDescent="0.25">
      <c r="A196" s="12"/>
      <c r="B196" s="60" t="str">
        <f t="shared" si="3"/>
        <v/>
      </c>
      <c r="C196" s="61"/>
      <c r="D196" s="61"/>
      <c r="E196" s="13"/>
      <c r="F196" s="8"/>
    </row>
    <row r="197" spans="1:6" x14ac:dyDescent="0.25">
      <c r="A197" s="12"/>
      <c r="B197" s="60" t="str">
        <f t="shared" si="3"/>
        <v/>
      </c>
      <c r="C197" s="61"/>
      <c r="D197" s="61"/>
      <c r="E197" s="13"/>
      <c r="F197" s="8"/>
    </row>
    <row r="198" spans="1:6" x14ac:dyDescent="0.25">
      <c r="A198" s="12"/>
      <c r="B198" s="60" t="str">
        <f t="shared" si="3"/>
        <v/>
      </c>
      <c r="C198" s="61"/>
      <c r="D198" s="61"/>
      <c r="E198" s="13"/>
      <c r="F198" s="8"/>
    </row>
    <row r="199" spans="1:6" x14ac:dyDescent="0.25">
      <c r="A199" s="12"/>
      <c r="B199" s="60" t="str">
        <f t="shared" si="3"/>
        <v/>
      </c>
      <c r="C199" s="61"/>
      <c r="D199" s="61"/>
      <c r="E199" s="13"/>
      <c r="F199" s="8"/>
    </row>
    <row r="200" spans="1:6" x14ac:dyDescent="0.25">
      <c r="A200" s="12"/>
      <c r="B200" s="60" t="str">
        <f t="shared" si="3"/>
        <v/>
      </c>
      <c r="C200" s="61"/>
      <c r="D200" s="61"/>
      <c r="E200" s="13"/>
      <c r="F200" s="8"/>
    </row>
    <row r="201" spans="1:6" x14ac:dyDescent="0.25">
      <c r="A201" s="12"/>
      <c r="B201" s="60" t="str">
        <f t="shared" si="3"/>
        <v/>
      </c>
      <c r="C201" s="61"/>
      <c r="D201" s="61"/>
      <c r="E201" s="13"/>
      <c r="F201" s="8"/>
    </row>
    <row r="202" spans="1:6" x14ac:dyDescent="0.25">
      <c r="A202" s="12"/>
      <c r="B202" s="60" t="str">
        <f t="shared" si="3"/>
        <v/>
      </c>
      <c r="C202" s="61"/>
      <c r="D202" s="61"/>
      <c r="E202" s="13"/>
      <c r="F202" s="8"/>
    </row>
    <row r="203" spans="1:6" x14ac:dyDescent="0.25">
      <c r="A203" s="12"/>
      <c r="B203" s="60" t="str">
        <f t="shared" si="3"/>
        <v/>
      </c>
      <c r="C203" s="61"/>
      <c r="D203" s="61"/>
      <c r="E203" s="13"/>
      <c r="F203" s="8"/>
    </row>
    <row r="204" spans="1:6" x14ac:dyDescent="0.25">
      <c r="A204" s="12"/>
      <c r="B204" s="60" t="str">
        <f t="shared" si="3"/>
        <v/>
      </c>
      <c r="C204" s="61"/>
      <c r="D204" s="61"/>
      <c r="E204" s="13"/>
      <c r="F204" s="8"/>
    </row>
    <row r="205" spans="1:6" x14ac:dyDescent="0.25">
      <c r="A205" s="12"/>
      <c r="B205" s="60" t="str">
        <f t="shared" si="3"/>
        <v/>
      </c>
      <c r="C205" s="61"/>
      <c r="D205" s="61"/>
      <c r="E205" s="13"/>
      <c r="F205" s="8"/>
    </row>
    <row r="206" spans="1:6" x14ac:dyDescent="0.25">
      <c r="A206" s="12"/>
      <c r="B206" s="60" t="str">
        <f t="shared" si="3"/>
        <v/>
      </c>
      <c r="C206" s="61"/>
      <c r="D206" s="61"/>
      <c r="E206" s="13"/>
      <c r="F206" s="8"/>
    </row>
    <row r="207" spans="1:6" x14ac:dyDescent="0.25">
      <c r="A207" s="12"/>
      <c r="B207" s="60" t="str">
        <f t="shared" si="3"/>
        <v/>
      </c>
      <c r="C207" s="61"/>
      <c r="D207" s="61"/>
      <c r="E207" s="13"/>
      <c r="F207" s="8"/>
    </row>
    <row r="208" spans="1:6" x14ac:dyDescent="0.25">
      <c r="A208" s="12"/>
      <c r="B208" s="60" t="str">
        <f t="shared" si="3"/>
        <v/>
      </c>
      <c r="C208" s="61"/>
      <c r="D208" s="61"/>
      <c r="E208" s="13"/>
      <c r="F208" s="8"/>
    </row>
    <row r="209" spans="1:6" x14ac:dyDescent="0.25">
      <c r="A209" s="12"/>
      <c r="B209" s="60" t="str">
        <f t="shared" si="3"/>
        <v/>
      </c>
      <c r="C209" s="61"/>
      <c r="D209" s="61"/>
      <c r="E209" s="13"/>
      <c r="F209" s="8"/>
    </row>
    <row r="210" spans="1:6" x14ac:dyDescent="0.25">
      <c r="A210" s="12"/>
      <c r="B210" s="60" t="str">
        <f t="shared" si="3"/>
        <v/>
      </c>
      <c r="C210" s="61"/>
      <c r="D210" s="61"/>
      <c r="E210" s="13"/>
      <c r="F210" s="8"/>
    </row>
    <row r="211" spans="1:6" x14ac:dyDescent="0.25">
      <c r="A211" s="12"/>
      <c r="B211" s="60" t="str">
        <f t="shared" si="3"/>
        <v/>
      </c>
      <c r="C211" s="61"/>
      <c r="D211" s="61"/>
      <c r="E211" s="13"/>
      <c r="F211" s="8"/>
    </row>
    <row r="212" spans="1:6" x14ac:dyDescent="0.25">
      <c r="A212" s="12"/>
      <c r="B212" s="60" t="str">
        <f t="shared" si="3"/>
        <v/>
      </c>
      <c r="C212" s="61"/>
      <c r="D212" s="61"/>
      <c r="E212" s="13"/>
      <c r="F212" s="8"/>
    </row>
    <row r="213" spans="1:6" x14ac:dyDescent="0.25">
      <c r="A213" s="12"/>
      <c r="B213" s="60" t="str">
        <f t="shared" si="3"/>
        <v/>
      </c>
      <c r="C213" s="61"/>
      <c r="D213" s="61"/>
      <c r="E213" s="13"/>
      <c r="F213" s="8"/>
    </row>
    <row r="214" spans="1:6" x14ac:dyDescent="0.25">
      <c r="A214" s="12"/>
      <c r="B214" s="60" t="str">
        <f t="shared" si="3"/>
        <v/>
      </c>
      <c r="C214" s="61"/>
      <c r="D214" s="61"/>
      <c r="E214" s="13"/>
      <c r="F214" s="8"/>
    </row>
    <row r="215" spans="1:6" x14ac:dyDescent="0.25">
      <c r="A215" s="12"/>
      <c r="B215" s="60" t="str">
        <f t="shared" ref="B215:B278" si="4">IF(A215="","","TXN-"&amp;TEXT(ROW()-21,"000"))</f>
        <v/>
      </c>
      <c r="C215" s="61"/>
      <c r="D215" s="61"/>
      <c r="E215" s="13"/>
      <c r="F215" s="8"/>
    </row>
    <row r="216" spans="1:6" x14ac:dyDescent="0.25">
      <c r="A216" s="12"/>
      <c r="B216" s="60" t="str">
        <f t="shared" si="4"/>
        <v/>
      </c>
      <c r="C216" s="61"/>
      <c r="D216" s="61"/>
      <c r="E216" s="13"/>
      <c r="F216" s="8"/>
    </row>
    <row r="217" spans="1:6" x14ac:dyDescent="0.25">
      <c r="A217" s="12"/>
      <c r="B217" s="60" t="str">
        <f t="shared" si="4"/>
        <v/>
      </c>
      <c r="C217" s="61"/>
      <c r="D217" s="61"/>
      <c r="E217" s="13"/>
      <c r="F217" s="8"/>
    </row>
    <row r="218" spans="1:6" x14ac:dyDescent="0.25">
      <c r="A218" s="12"/>
      <c r="B218" s="60" t="str">
        <f t="shared" si="4"/>
        <v/>
      </c>
      <c r="C218" s="61"/>
      <c r="D218" s="61"/>
      <c r="E218" s="13"/>
      <c r="F218" s="8"/>
    </row>
    <row r="219" spans="1:6" x14ac:dyDescent="0.25">
      <c r="A219" s="12"/>
      <c r="B219" s="60" t="str">
        <f t="shared" si="4"/>
        <v/>
      </c>
      <c r="C219" s="61"/>
      <c r="D219" s="61"/>
      <c r="E219" s="13"/>
      <c r="F219" s="8"/>
    </row>
    <row r="220" spans="1:6" x14ac:dyDescent="0.25">
      <c r="A220" s="12"/>
      <c r="B220" s="60" t="str">
        <f t="shared" si="4"/>
        <v/>
      </c>
      <c r="C220" s="61"/>
      <c r="D220" s="61"/>
      <c r="E220" s="13"/>
      <c r="F220" s="8"/>
    </row>
    <row r="221" spans="1:6" x14ac:dyDescent="0.25">
      <c r="A221" s="12"/>
      <c r="B221" s="60" t="str">
        <f t="shared" si="4"/>
        <v/>
      </c>
      <c r="C221" s="61"/>
      <c r="D221" s="61"/>
      <c r="E221" s="13"/>
      <c r="F221" s="8"/>
    </row>
    <row r="222" spans="1:6" x14ac:dyDescent="0.25">
      <c r="A222" s="12"/>
      <c r="B222" s="60" t="str">
        <f t="shared" si="4"/>
        <v/>
      </c>
      <c r="C222" s="61"/>
      <c r="D222" s="61"/>
      <c r="E222" s="13"/>
      <c r="F222" s="8"/>
    </row>
    <row r="223" spans="1:6" x14ac:dyDescent="0.25">
      <c r="A223" s="12"/>
      <c r="B223" s="60" t="str">
        <f t="shared" si="4"/>
        <v/>
      </c>
      <c r="C223" s="61"/>
      <c r="D223" s="61"/>
      <c r="E223" s="13"/>
      <c r="F223" s="8"/>
    </row>
    <row r="224" spans="1:6" x14ac:dyDescent="0.25">
      <c r="A224" s="12"/>
      <c r="B224" s="60" t="str">
        <f t="shared" si="4"/>
        <v/>
      </c>
      <c r="C224" s="61"/>
      <c r="D224" s="61"/>
      <c r="E224" s="13"/>
      <c r="F224" s="8"/>
    </row>
    <row r="225" spans="1:6" x14ac:dyDescent="0.25">
      <c r="A225" s="12"/>
      <c r="B225" s="60" t="str">
        <f t="shared" si="4"/>
        <v/>
      </c>
      <c r="C225" s="61"/>
      <c r="D225" s="61"/>
      <c r="E225" s="13"/>
      <c r="F225" s="8"/>
    </row>
    <row r="226" spans="1:6" x14ac:dyDescent="0.25">
      <c r="A226" s="12"/>
      <c r="B226" s="60" t="str">
        <f t="shared" si="4"/>
        <v/>
      </c>
      <c r="C226" s="61"/>
      <c r="D226" s="61"/>
      <c r="E226" s="13"/>
      <c r="F226" s="8"/>
    </row>
    <row r="227" spans="1:6" x14ac:dyDescent="0.25">
      <c r="A227" s="12"/>
      <c r="B227" s="60" t="str">
        <f t="shared" si="4"/>
        <v/>
      </c>
      <c r="C227" s="61"/>
      <c r="D227" s="61"/>
      <c r="E227" s="13"/>
      <c r="F227" s="8"/>
    </row>
    <row r="228" spans="1:6" x14ac:dyDescent="0.25">
      <c r="A228" s="12"/>
      <c r="B228" s="60" t="str">
        <f t="shared" si="4"/>
        <v/>
      </c>
      <c r="C228" s="61"/>
      <c r="D228" s="61"/>
      <c r="E228" s="13"/>
      <c r="F228" s="8"/>
    </row>
    <row r="229" spans="1:6" x14ac:dyDescent="0.25">
      <c r="A229" s="12"/>
      <c r="B229" s="60" t="str">
        <f t="shared" si="4"/>
        <v/>
      </c>
      <c r="C229" s="61"/>
      <c r="D229" s="61"/>
      <c r="E229" s="13"/>
      <c r="F229" s="8"/>
    </row>
    <row r="230" spans="1:6" x14ac:dyDescent="0.25">
      <c r="A230" s="12"/>
      <c r="B230" s="60" t="str">
        <f t="shared" si="4"/>
        <v/>
      </c>
      <c r="C230" s="61"/>
      <c r="D230" s="61"/>
      <c r="E230" s="13"/>
      <c r="F230" s="8"/>
    </row>
    <row r="231" spans="1:6" x14ac:dyDescent="0.25">
      <c r="A231" s="12"/>
      <c r="B231" s="60" t="str">
        <f t="shared" si="4"/>
        <v/>
      </c>
      <c r="C231" s="61"/>
      <c r="D231" s="61"/>
      <c r="E231" s="13"/>
      <c r="F231" s="8"/>
    </row>
    <row r="232" spans="1:6" x14ac:dyDescent="0.25">
      <c r="A232" s="12"/>
      <c r="B232" s="60" t="str">
        <f t="shared" si="4"/>
        <v/>
      </c>
      <c r="C232" s="61"/>
      <c r="D232" s="61"/>
      <c r="E232" s="13"/>
      <c r="F232" s="8"/>
    </row>
    <row r="233" spans="1:6" x14ac:dyDescent="0.25">
      <c r="A233" s="12"/>
      <c r="B233" s="60" t="str">
        <f t="shared" si="4"/>
        <v/>
      </c>
      <c r="C233" s="61"/>
      <c r="D233" s="61"/>
      <c r="E233" s="13"/>
      <c r="F233" s="8"/>
    </row>
    <row r="234" spans="1:6" x14ac:dyDescent="0.25">
      <c r="A234" s="12"/>
      <c r="B234" s="60" t="str">
        <f t="shared" si="4"/>
        <v/>
      </c>
      <c r="C234" s="61"/>
      <c r="D234" s="61"/>
      <c r="E234" s="13"/>
      <c r="F234" s="8"/>
    </row>
    <row r="235" spans="1:6" x14ac:dyDescent="0.25">
      <c r="A235" s="12"/>
      <c r="B235" s="60" t="str">
        <f t="shared" si="4"/>
        <v/>
      </c>
      <c r="C235" s="61"/>
      <c r="D235" s="61"/>
      <c r="E235" s="13"/>
      <c r="F235" s="8"/>
    </row>
    <row r="236" spans="1:6" x14ac:dyDescent="0.25">
      <c r="A236" s="12"/>
      <c r="B236" s="60" t="str">
        <f t="shared" si="4"/>
        <v/>
      </c>
      <c r="C236" s="61"/>
      <c r="D236" s="61"/>
      <c r="E236" s="13"/>
      <c r="F236" s="8"/>
    </row>
    <row r="237" spans="1:6" x14ac:dyDescent="0.25">
      <c r="A237" s="12"/>
      <c r="B237" s="60" t="str">
        <f t="shared" si="4"/>
        <v/>
      </c>
      <c r="C237" s="61"/>
      <c r="D237" s="61"/>
      <c r="E237" s="13"/>
      <c r="F237" s="8"/>
    </row>
    <row r="238" spans="1:6" x14ac:dyDescent="0.25">
      <c r="A238" s="12"/>
      <c r="B238" s="60" t="str">
        <f t="shared" si="4"/>
        <v/>
      </c>
      <c r="C238" s="61"/>
      <c r="D238" s="61"/>
      <c r="E238" s="13"/>
      <c r="F238" s="8"/>
    </row>
    <row r="239" spans="1:6" x14ac:dyDescent="0.25">
      <c r="A239" s="12"/>
      <c r="B239" s="60" t="str">
        <f t="shared" si="4"/>
        <v/>
      </c>
      <c r="C239" s="61"/>
      <c r="D239" s="61"/>
      <c r="E239" s="13"/>
      <c r="F239" s="8"/>
    </row>
    <row r="240" spans="1:6" x14ac:dyDescent="0.25">
      <c r="A240" s="12"/>
      <c r="B240" s="60" t="str">
        <f t="shared" si="4"/>
        <v/>
      </c>
      <c r="C240" s="61"/>
      <c r="D240" s="61"/>
      <c r="E240" s="13"/>
      <c r="F240" s="8"/>
    </row>
    <row r="241" spans="1:6" x14ac:dyDescent="0.25">
      <c r="A241" s="12"/>
      <c r="B241" s="60" t="str">
        <f t="shared" si="4"/>
        <v/>
      </c>
      <c r="C241" s="61"/>
      <c r="D241" s="61"/>
      <c r="E241" s="13"/>
      <c r="F241" s="8"/>
    </row>
    <row r="242" spans="1:6" x14ac:dyDescent="0.25">
      <c r="A242" s="12"/>
      <c r="B242" s="60" t="str">
        <f t="shared" si="4"/>
        <v/>
      </c>
      <c r="C242" s="61"/>
      <c r="D242" s="61"/>
      <c r="E242" s="13"/>
      <c r="F242" s="8"/>
    </row>
    <row r="243" spans="1:6" x14ac:dyDescent="0.25">
      <c r="A243" s="12"/>
      <c r="B243" s="60" t="str">
        <f t="shared" si="4"/>
        <v/>
      </c>
      <c r="C243" s="61"/>
      <c r="D243" s="61"/>
      <c r="E243" s="13"/>
      <c r="F243" s="8"/>
    </row>
    <row r="244" spans="1:6" x14ac:dyDescent="0.25">
      <c r="A244" s="12"/>
      <c r="B244" s="60" t="str">
        <f t="shared" si="4"/>
        <v/>
      </c>
      <c r="C244" s="61"/>
      <c r="D244" s="61"/>
      <c r="E244" s="13"/>
      <c r="F244" s="8"/>
    </row>
    <row r="245" spans="1:6" x14ac:dyDescent="0.25">
      <c r="A245" s="12"/>
      <c r="B245" s="60" t="str">
        <f t="shared" si="4"/>
        <v/>
      </c>
      <c r="C245" s="61"/>
      <c r="D245" s="61"/>
      <c r="E245" s="13"/>
      <c r="F245" s="8"/>
    </row>
    <row r="246" spans="1:6" x14ac:dyDescent="0.25">
      <c r="A246" s="12"/>
      <c r="B246" s="60" t="str">
        <f t="shared" si="4"/>
        <v/>
      </c>
      <c r="C246" s="61"/>
      <c r="D246" s="61"/>
      <c r="E246" s="13"/>
      <c r="F246" s="8"/>
    </row>
    <row r="247" spans="1:6" x14ac:dyDescent="0.25">
      <c r="A247" s="12"/>
      <c r="B247" s="60" t="str">
        <f t="shared" si="4"/>
        <v/>
      </c>
      <c r="C247" s="61"/>
      <c r="D247" s="61"/>
      <c r="E247" s="13"/>
      <c r="F247" s="8"/>
    </row>
    <row r="248" spans="1:6" x14ac:dyDescent="0.25">
      <c r="A248" s="12"/>
      <c r="B248" s="60" t="str">
        <f t="shared" si="4"/>
        <v/>
      </c>
      <c r="C248" s="61"/>
      <c r="D248" s="61"/>
      <c r="E248" s="13"/>
      <c r="F248" s="8"/>
    </row>
    <row r="249" spans="1:6" x14ac:dyDescent="0.25">
      <c r="A249" s="12"/>
      <c r="B249" s="60" t="str">
        <f t="shared" si="4"/>
        <v/>
      </c>
      <c r="C249" s="61"/>
      <c r="D249" s="61"/>
      <c r="E249" s="13"/>
      <c r="F249" s="8"/>
    </row>
    <row r="250" spans="1:6" x14ac:dyDescent="0.25">
      <c r="A250" s="12"/>
      <c r="B250" s="60" t="str">
        <f t="shared" si="4"/>
        <v/>
      </c>
      <c r="C250" s="61"/>
      <c r="D250" s="61"/>
      <c r="E250" s="13"/>
      <c r="F250" s="8"/>
    </row>
    <row r="251" spans="1:6" x14ac:dyDescent="0.25">
      <c r="A251" s="12"/>
      <c r="B251" s="60" t="str">
        <f t="shared" si="4"/>
        <v/>
      </c>
      <c r="C251" s="61"/>
      <c r="D251" s="61"/>
      <c r="E251" s="13"/>
      <c r="F251" s="8"/>
    </row>
    <row r="252" spans="1:6" x14ac:dyDescent="0.25">
      <c r="A252" s="12"/>
      <c r="B252" s="60" t="str">
        <f t="shared" si="4"/>
        <v/>
      </c>
      <c r="C252" s="61"/>
      <c r="D252" s="61"/>
      <c r="E252" s="13"/>
      <c r="F252" s="8"/>
    </row>
    <row r="253" spans="1:6" x14ac:dyDescent="0.25">
      <c r="A253" s="12"/>
      <c r="B253" s="60" t="str">
        <f t="shared" si="4"/>
        <v/>
      </c>
      <c r="C253" s="61"/>
      <c r="D253" s="61"/>
      <c r="E253" s="13"/>
      <c r="F253" s="8"/>
    </row>
    <row r="254" spans="1:6" x14ac:dyDescent="0.25">
      <c r="A254" s="12"/>
      <c r="B254" s="60" t="str">
        <f t="shared" si="4"/>
        <v/>
      </c>
      <c r="C254" s="61"/>
      <c r="D254" s="61"/>
      <c r="E254" s="13"/>
      <c r="F254" s="8"/>
    </row>
    <row r="255" spans="1:6" x14ac:dyDescent="0.25">
      <c r="A255" s="12"/>
      <c r="B255" s="60" t="str">
        <f t="shared" si="4"/>
        <v/>
      </c>
      <c r="C255" s="61"/>
      <c r="D255" s="61"/>
      <c r="E255" s="13"/>
      <c r="F255" s="8"/>
    </row>
    <row r="256" spans="1:6" x14ac:dyDescent="0.25">
      <c r="A256" s="12"/>
      <c r="B256" s="60" t="str">
        <f t="shared" si="4"/>
        <v/>
      </c>
      <c r="C256" s="61"/>
      <c r="D256" s="61"/>
      <c r="E256" s="13"/>
      <c r="F256" s="8"/>
    </row>
    <row r="257" spans="1:6" x14ac:dyDescent="0.25">
      <c r="A257" s="12"/>
      <c r="B257" s="60" t="str">
        <f t="shared" si="4"/>
        <v/>
      </c>
      <c r="C257" s="61"/>
      <c r="D257" s="61"/>
      <c r="E257" s="13"/>
      <c r="F257" s="8"/>
    </row>
    <row r="258" spans="1:6" x14ac:dyDescent="0.25">
      <c r="A258" s="12"/>
      <c r="B258" s="60" t="str">
        <f t="shared" si="4"/>
        <v/>
      </c>
      <c r="C258" s="61"/>
      <c r="D258" s="61"/>
      <c r="E258" s="13"/>
      <c r="F258" s="8"/>
    </row>
    <row r="259" spans="1:6" x14ac:dyDescent="0.25">
      <c r="A259" s="12"/>
      <c r="B259" s="60" t="str">
        <f t="shared" si="4"/>
        <v/>
      </c>
      <c r="C259" s="61"/>
      <c r="D259" s="61"/>
      <c r="E259" s="13"/>
      <c r="F259" s="8"/>
    </row>
    <row r="260" spans="1:6" x14ac:dyDescent="0.25">
      <c r="A260" s="12"/>
      <c r="B260" s="60" t="str">
        <f t="shared" si="4"/>
        <v/>
      </c>
      <c r="C260" s="61"/>
      <c r="D260" s="61"/>
      <c r="E260" s="13"/>
      <c r="F260" s="8"/>
    </row>
    <row r="261" spans="1:6" x14ac:dyDescent="0.25">
      <c r="A261" s="12"/>
      <c r="B261" s="60" t="str">
        <f t="shared" si="4"/>
        <v/>
      </c>
      <c r="C261" s="61"/>
      <c r="D261" s="61"/>
      <c r="E261" s="13"/>
      <c r="F261" s="8"/>
    </row>
    <row r="262" spans="1:6" x14ac:dyDescent="0.25">
      <c r="A262" s="12"/>
      <c r="B262" s="60" t="str">
        <f t="shared" si="4"/>
        <v/>
      </c>
      <c r="C262" s="61"/>
      <c r="D262" s="61"/>
      <c r="E262" s="13"/>
      <c r="F262" s="8"/>
    </row>
    <row r="263" spans="1:6" x14ac:dyDescent="0.25">
      <c r="A263" s="12"/>
      <c r="B263" s="60" t="str">
        <f t="shared" si="4"/>
        <v/>
      </c>
      <c r="C263" s="61"/>
      <c r="D263" s="61"/>
      <c r="E263" s="13"/>
      <c r="F263" s="8"/>
    </row>
    <row r="264" spans="1:6" x14ac:dyDescent="0.25">
      <c r="A264" s="12"/>
      <c r="B264" s="60" t="str">
        <f t="shared" si="4"/>
        <v/>
      </c>
      <c r="C264" s="61"/>
      <c r="D264" s="61"/>
      <c r="E264" s="13"/>
      <c r="F264" s="8"/>
    </row>
    <row r="265" spans="1:6" x14ac:dyDescent="0.25">
      <c r="A265" s="12"/>
      <c r="B265" s="60" t="str">
        <f t="shared" si="4"/>
        <v/>
      </c>
      <c r="C265" s="61"/>
      <c r="D265" s="61"/>
      <c r="E265" s="13"/>
      <c r="F265" s="8"/>
    </row>
    <row r="266" spans="1:6" x14ac:dyDescent="0.25">
      <c r="A266" s="12"/>
      <c r="B266" s="60" t="str">
        <f t="shared" si="4"/>
        <v/>
      </c>
      <c r="C266" s="61"/>
      <c r="D266" s="61"/>
      <c r="E266" s="13"/>
      <c r="F266" s="8"/>
    </row>
    <row r="267" spans="1:6" x14ac:dyDescent="0.25">
      <c r="A267" s="12"/>
      <c r="B267" s="60" t="str">
        <f t="shared" si="4"/>
        <v/>
      </c>
      <c r="C267" s="61"/>
      <c r="D267" s="61"/>
      <c r="E267" s="13"/>
      <c r="F267" s="8"/>
    </row>
    <row r="268" spans="1:6" x14ac:dyDescent="0.25">
      <c r="A268" s="12"/>
      <c r="B268" s="60" t="str">
        <f t="shared" si="4"/>
        <v/>
      </c>
      <c r="C268" s="61"/>
      <c r="D268" s="61"/>
      <c r="E268" s="13"/>
      <c r="F268" s="8"/>
    </row>
    <row r="269" spans="1:6" x14ac:dyDescent="0.25">
      <c r="A269" s="12"/>
      <c r="B269" s="60" t="str">
        <f t="shared" si="4"/>
        <v/>
      </c>
      <c r="C269" s="61"/>
      <c r="D269" s="61"/>
      <c r="E269" s="13"/>
      <c r="F269" s="8"/>
    </row>
    <row r="270" spans="1:6" x14ac:dyDescent="0.25">
      <c r="A270" s="12"/>
      <c r="B270" s="60" t="str">
        <f t="shared" si="4"/>
        <v/>
      </c>
      <c r="C270" s="61"/>
      <c r="D270" s="61"/>
      <c r="E270" s="13"/>
      <c r="F270" s="8"/>
    </row>
    <row r="271" spans="1:6" x14ac:dyDescent="0.25">
      <c r="A271" s="12"/>
      <c r="B271" s="60" t="str">
        <f t="shared" si="4"/>
        <v/>
      </c>
      <c r="C271" s="61"/>
      <c r="D271" s="61"/>
      <c r="E271" s="13"/>
      <c r="F271" s="8"/>
    </row>
    <row r="272" spans="1:6" x14ac:dyDescent="0.25">
      <c r="A272" s="12"/>
      <c r="B272" s="60" t="str">
        <f t="shared" si="4"/>
        <v/>
      </c>
      <c r="C272" s="61"/>
      <c r="D272" s="61"/>
      <c r="E272" s="13"/>
      <c r="F272" s="8"/>
    </row>
    <row r="273" spans="1:6" x14ac:dyDescent="0.25">
      <c r="A273" s="12"/>
      <c r="B273" s="60" t="str">
        <f t="shared" si="4"/>
        <v/>
      </c>
      <c r="C273" s="61"/>
      <c r="D273" s="61"/>
      <c r="E273" s="13"/>
      <c r="F273" s="8"/>
    </row>
    <row r="274" spans="1:6" x14ac:dyDescent="0.25">
      <c r="A274" s="12"/>
      <c r="B274" s="60" t="str">
        <f t="shared" si="4"/>
        <v/>
      </c>
      <c r="C274" s="61"/>
      <c r="D274" s="61"/>
      <c r="E274" s="13"/>
      <c r="F274" s="8"/>
    </row>
    <row r="275" spans="1:6" x14ac:dyDescent="0.25">
      <c r="A275" s="12"/>
      <c r="B275" s="60" t="str">
        <f t="shared" si="4"/>
        <v/>
      </c>
      <c r="C275" s="61"/>
      <c r="D275" s="61"/>
      <c r="E275" s="13"/>
      <c r="F275" s="8"/>
    </row>
    <row r="276" spans="1:6" x14ac:dyDescent="0.25">
      <c r="A276" s="12"/>
      <c r="B276" s="60" t="str">
        <f t="shared" si="4"/>
        <v/>
      </c>
      <c r="C276" s="61"/>
      <c r="D276" s="61"/>
      <c r="E276" s="13"/>
      <c r="F276" s="8"/>
    </row>
    <row r="277" spans="1:6" x14ac:dyDescent="0.25">
      <c r="A277" s="12"/>
      <c r="B277" s="60" t="str">
        <f t="shared" si="4"/>
        <v/>
      </c>
      <c r="C277" s="61"/>
      <c r="D277" s="61"/>
      <c r="E277" s="13"/>
      <c r="F277" s="8"/>
    </row>
    <row r="278" spans="1:6" x14ac:dyDescent="0.25">
      <c r="A278" s="12"/>
      <c r="B278" s="60" t="str">
        <f t="shared" si="4"/>
        <v/>
      </c>
      <c r="C278" s="61"/>
      <c r="D278" s="61"/>
      <c r="E278" s="13"/>
      <c r="F278" s="8"/>
    </row>
    <row r="279" spans="1:6" x14ac:dyDescent="0.25">
      <c r="A279" s="12"/>
      <c r="B279" s="60" t="str">
        <f t="shared" ref="B279:B342" si="5">IF(A279="","","TXN-"&amp;TEXT(ROW()-21,"000"))</f>
        <v/>
      </c>
      <c r="C279" s="61"/>
      <c r="D279" s="61"/>
      <c r="E279" s="13"/>
      <c r="F279" s="8"/>
    </row>
    <row r="280" spans="1:6" x14ac:dyDescent="0.25">
      <c r="A280" s="12"/>
      <c r="B280" s="60" t="str">
        <f t="shared" si="5"/>
        <v/>
      </c>
      <c r="C280" s="61"/>
      <c r="D280" s="61"/>
      <c r="E280" s="13"/>
      <c r="F280" s="8"/>
    </row>
    <row r="281" spans="1:6" x14ac:dyDescent="0.25">
      <c r="A281" s="12"/>
      <c r="B281" s="60" t="str">
        <f t="shared" si="5"/>
        <v/>
      </c>
      <c r="C281" s="61"/>
      <c r="D281" s="61"/>
      <c r="E281" s="13"/>
      <c r="F281" s="8"/>
    </row>
    <row r="282" spans="1:6" x14ac:dyDescent="0.25">
      <c r="A282" s="12"/>
      <c r="B282" s="60" t="str">
        <f t="shared" si="5"/>
        <v/>
      </c>
      <c r="C282" s="61"/>
      <c r="D282" s="61"/>
      <c r="E282" s="13"/>
      <c r="F282" s="8"/>
    </row>
    <row r="283" spans="1:6" x14ac:dyDescent="0.25">
      <c r="A283" s="12"/>
      <c r="B283" s="60" t="str">
        <f t="shared" si="5"/>
        <v/>
      </c>
      <c r="C283" s="61"/>
      <c r="D283" s="61"/>
      <c r="E283" s="13"/>
      <c r="F283" s="8"/>
    </row>
    <row r="284" spans="1:6" x14ac:dyDescent="0.25">
      <c r="A284" s="12"/>
      <c r="B284" s="60" t="str">
        <f t="shared" si="5"/>
        <v/>
      </c>
      <c r="C284" s="61"/>
      <c r="D284" s="61"/>
      <c r="E284" s="13"/>
      <c r="F284" s="8"/>
    </row>
    <row r="285" spans="1:6" x14ac:dyDescent="0.25">
      <c r="A285" s="12"/>
      <c r="B285" s="60" t="str">
        <f t="shared" si="5"/>
        <v/>
      </c>
      <c r="C285" s="61"/>
      <c r="D285" s="61"/>
      <c r="E285" s="13"/>
      <c r="F285" s="8"/>
    </row>
    <row r="286" spans="1:6" x14ac:dyDescent="0.25">
      <c r="A286" s="12"/>
      <c r="B286" s="60" t="str">
        <f t="shared" si="5"/>
        <v/>
      </c>
      <c r="C286" s="61"/>
      <c r="D286" s="61"/>
      <c r="E286" s="13"/>
      <c r="F286" s="8"/>
    </row>
    <row r="287" spans="1:6" x14ac:dyDescent="0.25">
      <c r="A287" s="12"/>
      <c r="B287" s="60" t="str">
        <f t="shared" si="5"/>
        <v/>
      </c>
      <c r="C287" s="61"/>
      <c r="D287" s="61"/>
      <c r="E287" s="13"/>
      <c r="F287" s="8"/>
    </row>
    <row r="288" spans="1:6" x14ac:dyDescent="0.25">
      <c r="A288" s="12"/>
      <c r="B288" s="60" t="str">
        <f t="shared" si="5"/>
        <v/>
      </c>
      <c r="C288" s="61"/>
      <c r="D288" s="61"/>
      <c r="E288" s="13"/>
      <c r="F288" s="8"/>
    </row>
    <row r="289" spans="1:6" x14ac:dyDescent="0.25">
      <c r="A289" s="12"/>
      <c r="B289" s="60" t="str">
        <f t="shared" si="5"/>
        <v/>
      </c>
      <c r="C289" s="61"/>
      <c r="D289" s="61"/>
      <c r="E289" s="13"/>
      <c r="F289" s="8"/>
    </row>
    <row r="290" spans="1:6" x14ac:dyDescent="0.25">
      <c r="A290" s="12"/>
      <c r="B290" s="60" t="str">
        <f t="shared" si="5"/>
        <v/>
      </c>
      <c r="C290" s="61"/>
      <c r="D290" s="61"/>
      <c r="E290" s="13"/>
      <c r="F290" s="8"/>
    </row>
    <row r="291" spans="1:6" x14ac:dyDescent="0.25">
      <c r="A291" s="12"/>
      <c r="B291" s="60" t="str">
        <f t="shared" si="5"/>
        <v/>
      </c>
      <c r="C291" s="61"/>
      <c r="D291" s="61"/>
      <c r="E291" s="13"/>
      <c r="F291" s="8"/>
    </row>
    <row r="292" spans="1:6" x14ac:dyDescent="0.25">
      <c r="A292" s="12"/>
      <c r="B292" s="60" t="str">
        <f t="shared" si="5"/>
        <v/>
      </c>
      <c r="C292" s="61"/>
      <c r="D292" s="61"/>
      <c r="E292" s="13"/>
      <c r="F292" s="8"/>
    </row>
    <row r="293" spans="1:6" x14ac:dyDescent="0.25">
      <c r="A293" s="12"/>
      <c r="B293" s="60" t="str">
        <f t="shared" si="5"/>
        <v/>
      </c>
      <c r="C293" s="61"/>
      <c r="D293" s="61"/>
      <c r="E293" s="13"/>
      <c r="F293" s="8"/>
    </row>
    <row r="294" spans="1:6" x14ac:dyDescent="0.25">
      <c r="A294" s="12"/>
      <c r="B294" s="60" t="str">
        <f t="shared" si="5"/>
        <v/>
      </c>
      <c r="C294" s="61"/>
      <c r="D294" s="61"/>
      <c r="E294" s="13"/>
      <c r="F294" s="8"/>
    </row>
    <row r="295" spans="1:6" x14ac:dyDescent="0.25">
      <c r="A295" s="12"/>
      <c r="B295" s="60" t="str">
        <f t="shared" si="5"/>
        <v/>
      </c>
      <c r="C295" s="61"/>
      <c r="D295" s="61"/>
      <c r="E295" s="13"/>
      <c r="F295" s="8"/>
    </row>
    <row r="296" spans="1:6" x14ac:dyDescent="0.25">
      <c r="A296" s="12"/>
      <c r="B296" s="60" t="str">
        <f t="shared" si="5"/>
        <v/>
      </c>
      <c r="C296" s="61"/>
      <c r="D296" s="61"/>
      <c r="E296" s="13"/>
      <c r="F296" s="8"/>
    </row>
    <row r="297" spans="1:6" x14ac:dyDescent="0.25">
      <c r="A297" s="12"/>
      <c r="B297" s="60" t="str">
        <f t="shared" si="5"/>
        <v/>
      </c>
      <c r="C297" s="61"/>
      <c r="D297" s="61"/>
      <c r="E297" s="13"/>
      <c r="F297" s="8"/>
    </row>
    <row r="298" spans="1:6" x14ac:dyDescent="0.25">
      <c r="A298" s="12"/>
      <c r="B298" s="60" t="str">
        <f t="shared" si="5"/>
        <v/>
      </c>
      <c r="C298" s="61"/>
      <c r="D298" s="61"/>
      <c r="E298" s="13"/>
      <c r="F298" s="8"/>
    </row>
    <row r="299" spans="1:6" x14ac:dyDescent="0.25">
      <c r="A299" s="12"/>
      <c r="B299" s="60" t="str">
        <f t="shared" si="5"/>
        <v/>
      </c>
      <c r="C299" s="61"/>
      <c r="D299" s="61"/>
      <c r="E299" s="13"/>
      <c r="F299" s="8"/>
    </row>
    <row r="300" spans="1:6" x14ac:dyDescent="0.25">
      <c r="A300" s="12"/>
      <c r="B300" s="60" t="str">
        <f t="shared" si="5"/>
        <v/>
      </c>
      <c r="C300" s="61"/>
      <c r="D300" s="61"/>
      <c r="E300" s="13"/>
      <c r="F300" s="8"/>
    </row>
    <row r="301" spans="1:6" x14ac:dyDescent="0.25">
      <c r="A301" s="12"/>
      <c r="B301" s="60" t="str">
        <f t="shared" si="5"/>
        <v/>
      </c>
      <c r="C301" s="61"/>
      <c r="D301" s="61"/>
      <c r="E301" s="13"/>
      <c r="F301" s="8"/>
    </row>
    <row r="302" spans="1:6" x14ac:dyDescent="0.25">
      <c r="A302" s="12"/>
      <c r="B302" s="60" t="str">
        <f t="shared" si="5"/>
        <v/>
      </c>
      <c r="C302" s="61"/>
      <c r="D302" s="61"/>
      <c r="E302" s="13"/>
      <c r="F302" s="8"/>
    </row>
    <row r="303" spans="1:6" x14ac:dyDescent="0.25">
      <c r="A303" s="12"/>
      <c r="B303" s="60" t="str">
        <f t="shared" si="5"/>
        <v/>
      </c>
      <c r="C303" s="61"/>
      <c r="D303" s="61"/>
      <c r="E303" s="13"/>
      <c r="F303" s="8"/>
    </row>
    <row r="304" spans="1:6" x14ac:dyDescent="0.25">
      <c r="A304" s="12"/>
      <c r="B304" s="60" t="str">
        <f t="shared" si="5"/>
        <v/>
      </c>
      <c r="C304" s="61"/>
      <c r="D304" s="61"/>
      <c r="E304" s="13"/>
      <c r="F304" s="8"/>
    </row>
    <row r="305" spans="1:6" x14ac:dyDescent="0.25">
      <c r="A305" s="12"/>
      <c r="B305" s="60" t="str">
        <f t="shared" si="5"/>
        <v/>
      </c>
      <c r="C305" s="61"/>
      <c r="D305" s="61"/>
      <c r="E305" s="13"/>
      <c r="F305" s="8"/>
    </row>
    <row r="306" spans="1:6" x14ac:dyDescent="0.25">
      <c r="A306" s="12"/>
      <c r="B306" s="60" t="str">
        <f t="shared" si="5"/>
        <v/>
      </c>
      <c r="C306" s="61"/>
      <c r="D306" s="61"/>
      <c r="E306" s="13"/>
      <c r="F306" s="8"/>
    </row>
    <row r="307" spans="1:6" x14ac:dyDescent="0.25">
      <c r="A307" s="12"/>
      <c r="B307" s="60" t="str">
        <f t="shared" si="5"/>
        <v/>
      </c>
      <c r="C307" s="61"/>
      <c r="D307" s="61"/>
      <c r="E307" s="13"/>
      <c r="F307" s="8"/>
    </row>
    <row r="308" spans="1:6" x14ac:dyDescent="0.25">
      <c r="A308" s="12"/>
      <c r="B308" s="60" t="str">
        <f t="shared" si="5"/>
        <v/>
      </c>
      <c r="C308" s="61"/>
      <c r="D308" s="61"/>
      <c r="E308" s="13"/>
      <c r="F308" s="8"/>
    </row>
    <row r="309" spans="1:6" x14ac:dyDescent="0.25">
      <c r="A309" s="12"/>
      <c r="B309" s="60" t="str">
        <f t="shared" si="5"/>
        <v/>
      </c>
      <c r="C309" s="61"/>
      <c r="D309" s="61"/>
      <c r="E309" s="13"/>
      <c r="F309" s="8"/>
    </row>
    <row r="310" spans="1:6" x14ac:dyDescent="0.25">
      <c r="A310" s="12"/>
      <c r="B310" s="60" t="str">
        <f t="shared" si="5"/>
        <v/>
      </c>
      <c r="C310" s="61"/>
      <c r="D310" s="61"/>
      <c r="E310" s="13"/>
      <c r="F310" s="8"/>
    </row>
    <row r="311" spans="1:6" x14ac:dyDescent="0.25">
      <c r="A311" s="12"/>
      <c r="B311" s="60" t="str">
        <f t="shared" si="5"/>
        <v/>
      </c>
      <c r="C311" s="61"/>
      <c r="D311" s="61"/>
      <c r="E311" s="13"/>
      <c r="F311" s="8"/>
    </row>
    <row r="312" spans="1:6" x14ac:dyDescent="0.25">
      <c r="A312" s="12"/>
      <c r="B312" s="60" t="str">
        <f t="shared" si="5"/>
        <v/>
      </c>
      <c r="C312" s="61"/>
      <c r="D312" s="61"/>
      <c r="E312" s="13"/>
      <c r="F312" s="8"/>
    </row>
    <row r="313" spans="1:6" x14ac:dyDescent="0.25">
      <c r="A313" s="12"/>
      <c r="B313" s="60" t="str">
        <f t="shared" si="5"/>
        <v/>
      </c>
      <c r="C313" s="61"/>
      <c r="D313" s="61"/>
      <c r="E313" s="13"/>
      <c r="F313" s="8"/>
    </row>
    <row r="314" spans="1:6" x14ac:dyDescent="0.25">
      <c r="A314" s="12"/>
      <c r="B314" s="60" t="str">
        <f t="shared" si="5"/>
        <v/>
      </c>
      <c r="C314" s="61"/>
      <c r="D314" s="61"/>
      <c r="E314" s="13"/>
      <c r="F314" s="8"/>
    </row>
    <row r="315" spans="1:6" x14ac:dyDescent="0.25">
      <c r="A315" s="12"/>
      <c r="B315" s="60" t="str">
        <f t="shared" si="5"/>
        <v/>
      </c>
      <c r="C315" s="61"/>
      <c r="D315" s="61"/>
      <c r="E315" s="13"/>
      <c r="F315" s="8"/>
    </row>
    <row r="316" spans="1:6" x14ac:dyDescent="0.25">
      <c r="A316" s="12"/>
      <c r="B316" s="60" t="str">
        <f t="shared" si="5"/>
        <v/>
      </c>
      <c r="C316" s="61"/>
      <c r="D316" s="61"/>
      <c r="E316" s="13"/>
      <c r="F316" s="8"/>
    </row>
    <row r="317" spans="1:6" x14ac:dyDescent="0.25">
      <c r="A317" s="12"/>
      <c r="B317" s="60" t="str">
        <f t="shared" si="5"/>
        <v/>
      </c>
      <c r="C317" s="61"/>
      <c r="D317" s="61"/>
      <c r="E317" s="13"/>
      <c r="F317" s="8"/>
    </row>
    <row r="318" spans="1:6" x14ac:dyDescent="0.25">
      <c r="A318" s="12"/>
      <c r="B318" s="60" t="str">
        <f t="shared" si="5"/>
        <v/>
      </c>
      <c r="C318" s="61"/>
      <c r="D318" s="61"/>
      <c r="E318" s="13"/>
      <c r="F318" s="8"/>
    </row>
    <row r="319" spans="1:6" x14ac:dyDescent="0.25">
      <c r="A319" s="12"/>
      <c r="B319" s="60" t="str">
        <f t="shared" si="5"/>
        <v/>
      </c>
      <c r="C319" s="61"/>
      <c r="D319" s="61"/>
      <c r="E319" s="13"/>
      <c r="F319" s="8"/>
    </row>
    <row r="320" spans="1:6" x14ac:dyDescent="0.25">
      <c r="A320" s="12"/>
      <c r="B320" s="60" t="str">
        <f t="shared" si="5"/>
        <v/>
      </c>
      <c r="C320" s="61"/>
      <c r="D320" s="61"/>
      <c r="E320" s="13"/>
      <c r="F320" s="8"/>
    </row>
    <row r="321" spans="1:6" x14ac:dyDescent="0.25">
      <c r="A321" s="12"/>
      <c r="B321" s="60" t="str">
        <f t="shared" si="5"/>
        <v/>
      </c>
      <c r="C321" s="61"/>
      <c r="D321" s="61"/>
      <c r="E321" s="13"/>
      <c r="F321" s="8"/>
    </row>
    <row r="322" spans="1:6" x14ac:dyDescent="0.25">
      <c r="A322" s="12"/>
      <c r="B322" s="60" t="str">
        <f t="shared" si="5"/>
        <v/>
      </c>
      <c r="C322" s="61"/>
      <c r="D322" s="61"/>
      <c r="E322" s="13"/>
      <c r="F322" s="8"/>
    </row>
    <row r="323" spans="1:6" x14ac:dyDescent="0.25">
      <c r="A323" s="12"/>
      <c r="B323" s="60" t="str">
        <f t="shared" si="5"/>
        <v/>
      </c>
      <c r="C323" s="61"/>
      <c r="D323" s="61"/>
      <c r="E323" s="13"/>
      <c r="F323" s="8"/>
    </row>
    <row r="324" spans="1:6" x14ac:dyDescent="0.25">
      <c r="A324" s="12"/>
      <c r="B324" s="60" t="str">
        <f t="shared" si="5"/>
        <v/>
      </c>
      <c r="C324" s="61"/>
      <c r="D324" s="61"/>
      <c r="E324" s="13"/>
      <c r="F324" s="8"/>
    </row>
    <row r="325" spans="1:6" x14ac:dyDescent="0.25">
      <c r="A325" s="12"/>
      <c r="B325" s="60" t="str">
        <f t="shared" si="5"/>
        <v/>
      </c>
      <c r="C325" s="61"/>
      <c r="D325" s="61"/>
      <c r="E325" s="13"/>
      <c r="F325" s="8"/>
    </row>
    <row r="326" spans="1:6" x14ac:dyDescent="0.25">
      <c r="A326" s="12"/>
      <c r="B326" s="60" t="str">
        <f t="shared" si="5"/>
        <v/>
      </c>
      <c r="C326" s="61"/>
      <c r="D326" s="61"/>
      <c r="E326" s="13"/>
      <c r="F326" s="8"/>
    </row>
    <row r="327" spans="1:6" x14ac:dyDescent="0.25">
      <c r="A327" s="12"/>
      <c r="B327" s="60" t="str">
        <f t="shared" si="5"/>
        <v/>
      </c>
      <c r="C327" s="61"/>
      <c r="D327" s="61"/>
      <c r="E327" s="13"/>
      <c r="F327" s="8"/>
    </row>
    <row r="328" spans="1:6" x14ac:dyDescent="0.25">
      <c r="A328" s="12"/>
      <c r="B328" s="60" t="str">
        <f t="shared" si="5"/>
        <v/>
      </c>
      <c r="C328" s="61"/>
      <c r="D328" s="61"/>
      <c r="E328" s="13"/>
      <c r="F328" s="8"/>
    </row>
    <row r="329" spans="1:6" x14ac:dyDescent="0.25">
      <c r="A329" s="12"/>
      <c r="B329" s="60" t="str">
        <f t="shared" si="5"/>
        <v/>
      </c>
      <c r="C329" s="61"/>
      <c r="D329" s="61"/>
      <c r="E329" s="13"/>
      <c r="F329" s="8"/>
    </row>
    <row r="330" spans="1:6" x14ac:dyDescent="0.25">
      <c r="A330" s="12"/>
      <c r="B330" s="60" t="str">
        <f t="shared" si="5"/>
        <v/>
      </c>
      <c r="C330" s="61"/>
      <c r="D330" s="61"/>
      <c r="E330" s="13"/>
      <c r="F330" s="8"/>
    </row>
    <row r="331" spans="1:6" x14ac:dyDescent="0.25">
      <c r="A331" s="12"/>
      <c r="B331" s="60" t="str">
        <f t="shared" si="5"/>
        <v/>
      </c>
      <c r="C331" s="61"/>
      <c r="D331" s="61"/>
      <c r="E331" s="13"/>
      <c r="F331" s="8"/>
    </row>
    <row r="332" spans="1:6" x14ac:dyDescent="0.25">
      <c r="A332" s="12"/>
      <c r="B332" s="60" t="str">
        <f t="shared" si="5"/>
        <v/>
      </c>
      <c r="C332" s="61"/>
      <c r="D332" s="61"/>
      <c r="E332" s="13"/>
      <c r="F332" s="8"/>
    </row>
    <row r="333" spans="1:6" x14ac:dyDescent="0.25">
      <c r="A333" s="12"/>
      <c r="B333" s="60" t="str">
        <f t="shared" si="5"/>
        <v/>
      </c>
      <c r="C333" s="61"/>
      <c r="D333" s="61"/>
      <c r="E333" s="13"/>
      <c r="F333" s="8"/>
    </row>
    <row r="334" spans="1:6" x14ac:dyDescent="0.25">
      <c r="A334" s="12"/>
      <c r="B334" s="60" t="str">
        <f t="shared" si="5"/>
        <v/>
      </c>
      <c r="C334" s="61"/>
      <c r="D334" s="61"/>
      <c r="E334" s="13"/>
      <c r="F334" s="8"/>
    </row>
    <row r="335" spans="1:6" x14ac:dyDescent="0.25">
      <c r="A335" s="12"/>
      <c r="B335" s="60" t="str">
        <f t="shared" si="5"/>
        <v/>
      </c>
      <c r="C335" s="61"/>
      <c r="D335" s="61"/>
      <c r="E335" s="13"/>
      <c r="F335" s="8"/>
    </row>
    <row r="336" spans="1:6" x14ac:dyDescent="0.25">
      <c r="A336" s="12"/>
      <c r="B336" s="60" t="str">
        <f t="shared" si="5"/>
        <v/>
      </c>
      <c r="C336" s="61"/>
      <c r="D336" s="61"/>
      <c r="E336" s="13"/>
      <c r="F336" s="8"/>
    </row>
    <row r="337" spans="1:6" x14ac:dyDescent="0.25">
      <c r="A337" s="12"/>
      <c r="B337" s="60" t="str">
        <f t="shared" si="5"/>
        <v/>
      </c>
      <c r="C337" s="61"/>
      <c r="D337" s="61"/>
      <c r="E337" s="13"/>
      <c r="F337" s="8"/>
    </row>
    <row r="338" spans="1:6" x14ac:dyDescent="0.25">
      <c r="A338" s="12"/>
      <c r="B338" s="60" t="str">
        <f t="shared" si="5"/>
        <v/>
      </c>
      <c r="C338" s="61"/>
      <c r="D338" s="61"/>
      <c r="E338" s="13"/>
      <c r="F338" s="8"/>
    </row>
    <row r="339" spans="1:6" x14ac:dyDescent="0.25">
      <c r="A339" s="12"/>
      <c r="B339" s="60" t="str">
        <f t="shared" si="5"/>
        <v/>
      </c>
      <c r="C339" s="61"/>
      <c r="D339" s="61"/>
      <c r="E339" s="13"/>
      <c r="F339" s="8"/>
    </row>
    <row r="340" spans="1:6" x14ac:dyDescent="0.25">
      <c r="A340" s="12"/>
      <c r="B340" s="60" t="str">
        <f t="shared" si="5"/>
        <v/>
      </c>
      <c r="C340" s="61"/>
      <c r="D340" s="61"/>
      <c r="E340" s="13"/>
      <c r="F340" s="8"/>
    </row>
    <row r="341" spans="1:6" x14ac:dyDescent="0.25">
      <c r="A341" s="12"/>
      <c r="B341" s="60" t="str">
        <f t="shared" si="5"/>
        <v/>
      </c>
      <c r="C341" s="61"/>
      <c r="D341" s="61"/>
      <c r="E341" s="13"/>
      <c r="F341" s="8"/>
    </row>
    <row r="342" spans="1:6" x14ac:dyDescent="0.25">
      <c r="A342" s="12"/>
      <c r="B342" s="60" t="str">
        <f t="shared" si="5"/>
        <v/>
      </c>
      <c r="C342" s="61"/>
      <c r="D342" s="61"/>
      <c r="E342" s="13"/>
      <c r="F342" s="8"/>
    </row>
    <row r="343" spans="1:6" x14ac:dyDescent="0.25">
      <c r="A343" s="12"/>
      <c r="B343" s="60" t="str">
        <f t="shared" ref="B343:B406" si="6">IF(A343="","","TXN-"&amp;TEXT(ROW()-21,"000"))</f>
        <v/>
      </c>
      <c r="C343" s="61"/>
      <c r="D343" s="61"/>
      <c r="E343" s="13"/>
      <c r="F343" s="8"/>
    </row>
    <row r="344" spans="1:6" x14ac:dyDescent="0.25">
      <c r="A344" s="12"/>
      <c r="B344" s="60" t="str">
        <f t="shared" si="6"/>
        <v/>
      </c>
      <c r="C344" s="61"/>
      <c r="D344" s="61"/>
      <c r="E344" s="13"/>
      <c r="F344" s="8"/>
    </row>
    <row r="345" spans="1:6" x14ac:dyDescent="0.25">
      <c r="A345" s="12"/>
      <c r="B345" s="60" t="str">
        <f t="shared" si="6"/>
        <v/>
      </c>
      <c r="C345" s="61"/>
      <c r="D345" s="61"/>
      <c r="E345" s="13"/>
      <c r="F345" s="8"/>
    </row>
    <row r="346" spans="1:6" x14ac:dyDescent="0.25">
      <c r="A346" s="12"/>
      <c r="B346" s="60" t="str">
        <f t="shared" si="6"/>
        <v/>
      </c>
      <c r="C346" s="61"/>
      <c r="D346" s="61"/>
      <c r="E346" s="13"/>
      <c r="F346" s="8"/>
    </row>
    <row r="347" spans="1:6" x14ac:dyDescent="0.25">
      <c r="A347" s="12"/>
      <c r="B347" s="60" t="str">
        <f t="shared" si="6"/>
        <v/>
      </c>
      <c r="C347" s="61"/>
      <c r="D347" s="61"/>
      <c r="E347" s="13"/>
      <c r="F347" s="8"/>
    </row>
    <row r="348" spans="1:6" x14ac:dyDescent="0.25">
      <c r="A348" s="12"/>
      <c r="B348" s="60" t="str">
        <f t="shared" si="6"/>
        <v/>
      </c>
      <c r="C348" s="61"/>
      <c r="D348" s="61"/>
      <c r="E348" s="13"/>
      <c r="F348" s="8"/>
    </row>
    <row r="349" spans="1:6" x14ac:dyDescent="0.25">
      <c r="A349" s="12"/>
      <c r="B349" s="60" t="str">
        <f t="shared" si="6"/>
        <v/>
      </c>
      <c r="C349" s="61"/>
      <c r="D349" s="61"/>
      <c r="E349" s="13"/>
      <c r="F349" s="8"/>
    </row>
    <row r="350" spans="1:6" x14ac:dyDescent="0.25">
      <c r="A350" s="12"/>
      <c r="B350" s="60" t="str">
        <f t="shared" si="6"/>
        <v/>
      </c>
      <c r="C350" s="61"/>
      <c r="D350" s="61"/>
      <c r="E350" s="13"/>
      <c r="F350" s="8"/>
    </row>
    <row r="351" spans="1:6" x14ac:dyDescent="0.25">
      <c r="A351" s="12"/>
      <c r="B351" s="60" t="str">
        <f t="shared" si="6"/>
        <v/>
      </c>
      <c r="C351" s="61"/>
      <c r="D351" s="61"/>
      <c r="E351" s="13"/>
      <c r="F351" s="8"/>
    </row>
    <row r="352" spans="1:6" x14ac:dyDescent="0.25">
      <c r="A352" s="12"/>
      <c r="B352" s="60" t="str">
        <f t="shared" si="6"/>
        <v/>
      </c>
      <c r="C352" s="61"/>
      <c r="D352" s="61"/>
      <c r="E352" s="13"/>
      <c r="F352" s="8"/>
    </row>
    <row r="353" spans="1:6" x14ac:dyDescent="0.25">
      <c r="A353" s="12"/>
      <c r="B353" s="60" t="str">
        <f t="shared" si="6"/>
        <v/>
      </c>
      <c r="C353" s="61"/>
      <c r="D353" s="61"/>
      <c r="E353" s="13"/>
      <c r="F353" s="8"/>
    </row>
    <row r="354" spans="1:6" x14ac:dyDescent="0.25">
      <c r="A354" s="12"/>
      <c r="B354" s="60" t="str">
        <f t="shared" si="6"/>
        <v/>
      </c>
      <c r="C354" s="61"/>
      <c r="D354" s="61"/>
      <c r="E354" s="13"/>
      <c r="F354" s="8"/>
    </row>
    <row r="355" spans="1:6" x14ac:dyDescent="0.25">
      <c r="A355" s="12"/>
      <c r="B355" s="60" t="str">
        <f t="shared" si="6"/>
        <v/>
      </c>
      <c r="C355" s="61"/>
      <c r="D355" s="61"/>
      <c r="E355" s="13"/>
      <c r="F355" s="8"/>
    </row>
    <row r="356" spans="1:6" x14ac:dyDescent="0.25">
      <c r="A356" s="12"/>
      <c r="B356" s="60" t="str">
        <f t="shared" si="6"/>
        <v/>
      </c>
      <c r="C356" s="61"/>
      <c r="D356" s="61"/>
      <c r="E356" s="13"/>
      <c r="F356" s="8"/>
    </row>
    <row r="357" spans="1:6" x14ac:dyDescent="0.25">
      <c r="A357" s="12"/>
      <c r="B357" s="60" t="str">
        <f t="shared" si="6"/>
        <v/>
      </c>
      <c r="C357" s="61"/>
      <c r="D357" s="61"/>
      <c r="E357" s="13"/>
      <c r="F357" s="8"/>
    </row>
    <row r="358" spans="1:6" x14ac:dyDescent="0.25">
      <c r="A358" s="12"/>
      <c r="B358" s="60" t="str">
        <f t="shared" si="6"/>
        <v/>
      </c>
      <c r="C358" s="61"/>
      <c r="D358" s="61"/>
      <c r="E358" s="13"/>
      <c r="F358" s="8"/>
    </row>
    <row r="359" spans="1:6" x14ac:dyDescent="0.25">
      <c r="A359" s="12"/>
      <c r="B359" s="60" t="str">
        <f t="shared" si="6"/>
        <v/>
      </c>
      <c r="C359" s="61"/>
      <c r="D359" s="61"/>
      <c r="E359" s="13"/>
      <c r="F359" s="8"/>
    </row>
    <row r="360" spans="1:6" x14ac:dyDescent="0.25">
      <c r="A360" s="12"/>
      <c r="B360" s="60" t="str">
        <f t="shared" si="6"/>
        <v/>
      </c>
      <c r="C360" s="61"/>
      <c r="D360" s="61"/>
      <c r="E360" s="13"/>
      <c r="F360" s="8"/>
    </row>
    <row r="361" spans="1:6" x14ac:dyDescent="0.25">
      <c r="A361" s="12"/>
      <c r="B361" s="60" t="str">
        <f t="shared" si="6"/>
        <v/>
      </c>
      <c r="C361" s="61"/>
      <c r="D361" s="61"/>
      <c r="E361" s="13"/>
      <c r="F361" s="8"/>
    </row>
    <row r="362" spans="1:6" x14ac:dyDescent="0.25">
      <c r="A362" s="12"/>
      <c r="B362" s="60" t="str">
        <f t="shared" si="6"/>
        <v/>
      </c>
      <c r="C362" s="61"/>
      <c r="D362" s="61"/>
      <c r="E362" s="13"/>
      <c r="F362" s="8"/>
    </row>
    <row r="363" spans="1:6" x14ac:dyDescent="0.25">
      <c r="A363" s="12"/>
      <c r="B363" s="60" t="str">
        <f t="shared" si="6"/>
        <v/>
      </c>
      <c r="C363" s="61"/>
      <c r="D363" s="61"/>
      <c r="E363" s="13"/>
      <c r="F363" s="8"/>
    </row>
    <row r="364" spans="1:6" x14ac:dyDescent="0.25">
      <c r="A364" s="12"/>
      <c r="B364" s="60" t="str">
        <f t="shared" si="6"/>
        <v/>
      </c>
      <c r="C364" s="61"/>
      <c r="D364" s="61"/>
      <c r="E364" s="13"/>
      <c r="F364" s="8"/>
    </row>
    <row r="365" spans="1:6" x14ac:dyDescent="0.25">
      <c r="A365" s="12"/>
      <c r="B365" s="60" t="str">
        <f t="shared" si="6"/>
        <v/>
      </c>
      <c r="C365" s="61"/>
      <c r="D365" s="61"/>
      <c r="E365" s="13"/>
      <c r="F365" s="8"/>
    </row>
    <row r="366" spans="1:6" x14ac:dyDescent="0.25">
      <c r="A366" s="12"/>
      <c r="B366" s="60" t="str">
        <f t="shared" si="6"/>
        <v/>
      </c>
      <c r="C366" s="61"/>
      <c r="D366" s="61"/>
      <c r="E366" s="13"/>
      <c r="F366" s="8"/>
    </row>
    <row r="367" spans="1:6" x14ac:dyDescent="0.25">
      <c r="A367" s="12"/>
      <c r="B367" s="60" t="str">
        <f t="shared" si="6"/>
        <v/>
      </c>
      <c r="C367" s="61"/>
      <c r="D367" s="61"/>
      <c r="E367" s="13"/>
      <c r="F367" s="8"/>
    </row>
    <row r="368" spans="1:6" x14ac:dyDescent="0.25">
      <c r="A368" s="12"/>
      <c r="B368" s="60" t="str">
        <f t="shared" si="6"/>
        <v/>
      </c>
      <c r="C368" s="61"/>
      <c r="D368" s="61"/>
      <c r="E368" s="13"/>
      <c r="F368" s="8"/>
    </row>
    <row r="369" spans="1:6" x14ac:dyDescent="0.25">
      <c r="A369" s="12"/>
      <c r="B369" s="60" t="str">
        <f t="shared" si="6"/>
        <v/>
      </c>
      <c r="C369" s="61"/>
      <c r="D369" s="61"/>
      <c r="E369" s="13"/>
      <c r="F369" s="8"/>
    </row>
    <row r="370" spans="1:6" x14ac:dyDescent="0.25">
      <c r="A370" s="12"/>
      <c r="B370" s="60" t="str">
        <f t="shared" si="6"/>
        <v/>
      </c>
      <c r="C370" s="61"/>
      <c r="D370" s="61"/>
      <c r="E370" s="13"/>
      <c r="F370" s="8"/>
    </row>
    <row r="371" spans="1:6" x14ac:dyDescent="0.25">
      <c r="A371" s="12"/>
      <c r="B371" s="60" t="str">
        <f t="shared" si="6"/>
        <v/>
      </c>
      <c r="C371" s="61"/>
      <c r="D371" s="61"/>
      <c r="E371" s="13"/>
      <c r="F371" s="8"/>
    </row>
    <row r="372" spans="1:6" x14ac:dyDescent="0.25">
      <c r="A372" s="12"/>
      <c r="B372" s="60" t="str">
        <f t="shared" si="6"/>
        <v/>
      </c>
      <c r="C372" s="61"/>
      <c r="D372" s="61"/>
      <c r="E372" s="13"/>
      <c r="F372" s="8"/>
    </row>
    <row r="373" spans="1:6" x14ac:dyDescent="0.25">
      <c r="A373" s="12"/>
      <c r="B373" s="60" t="str">
        <f t="shared" si="6"/>
        <v/>
      </c>
      <c r="C373" s="61"/>
      <c r="D373" s="61"/>
      <c r="E373" s="13"/>
      <c r="F373" s="8"/>
    </row>
    <row r="374" spans="1:6" x14ac:dyDescent="0.25">
      <c r="A374" s="12"/>
      <c r="B374" s="60" t="str">
        <f t="shared" si="6"/>
        <v/>
      </c>
      <c r="C374" s="61"/>
      <c r="D374" s="61"/>
      <c r="E374" s="13"/>
      <c r="F374" s="8"/>
    </row>
    <row r="375" spans="1:6" x14ac:dyDescent="0.25">
      <c r="A375" s="12"/>
      <c r="B375" s="60" t="str">
        <f t="shared" si="6"/>
        <v/>
      </c>
      <c r="C375" s="61"/>
      <c r="D375" s="61"/>
      <c r="E375" s="13"/>
      <c r="F375" s="8"/>
    </row>
    <row r="376" spans="1:6" x14ac:dyDescent="0.25">
      <c r="A376" s="12"/>
      <c r="B376" s="60" t="str">
        <f t="shared" si="6"/>
        <v/>
      </c>
      <c r="C376" s="61"/>
      <c r="D376" s="61"/>
      <c r="E376" s="13"/>
      <c r="F376" s="8"/>
    </row>
    <row r="377" spans="1:6" x14ac:dyDescent="0.25">
      <c r="A377" s="12"/>
      <c r="B377" s="60" t="str">
        <f t="shared" si="6"/>
        <v/>
      </c>
      <c r="C377" s="61"/>
      <c r="D377" s="61"/>
      <c r="E377" s="13"/>
      <c r="F377" s="8"/>
    </row>
    <row r="378" spans="1:6" x14ac:dyDescent="0.25">
      <c r="A378" s="12"/>
      <c r="B378" s="60" t="str">
        <f t="shared" si="6"/>
        <v/>
      </c>
      <c r="C378" s="61"/>
      <c r="D378" s="61"/>
      <c r="E378" s="13"/>
      <c r="F378" s="8"/>
    </row>
    <row r="379" spans="1:6" x14ac:dyDescent="0.25">
      <c r="A379" s="12"/>
      <c r="B379" s="60" t="str">
        <f t="shared" si="6"/>
        <v/>
      </c>
      <c r="C379" s="61"/>
      <c r="D379" s="61"/>
      <c r="E379" s="13"/>
      <c r="F379" s="8"/>
    </row>
    <row r="380" spans="1:6" x14ac:dyDescent="0.25">
      <c r="A380" s="12"/>
      <c r="B380" s="60" t="str">
        <f t="shared" si="6"/>
        <v/>
      </c>
      <c r="C380" s="61"/>
      <c r="D380" s="61"/>
      <c r="E380" s="13"/>
      <c r="F380" s="8"/>
    </row>
    <row r="381" spans="1:6" x14ac:dyDescent="0.25">
      <c r="A381" s="12"/>
      <c r="B381" s="60" t="str">
        <f t="shared" si="6"/>
        <v/>
      </c>
      <c r="C381" s="61"/>
      <c r="D381" s="61"/>
      <c r="E381" s="13"/>
      <c r="F381" s="8"/>
    </row>
    <row r="382" spans="1:6" x14ac:dyDescent="0.25">
      <c r="A382" s="12"/>
      <c r="B382" s="60" t="str">
        <f t="shared" si="6"/>
        <v/>
      </c>
      <c r="C382" s="61"/>
      <c r="D382" s="61"/>
      <c r="E382" s="13"/>
      <c r="F382" s="8"/>
    </row>
    <row r="383" spans="1:6" x14ac:dyDescent="0.25">
      <c r="A383" s="12"/>
      <c r="B383" s="60" t="str">
        <f t="shared" si="6"/>
        <v/>
      </c>
      <c r="C383" s="61"/>
      <c r="D383" s="61"/>
      <c r="E383" s="13"/>
      <c r="F383" s="8"/>
    </row>
    <row r="384" spans="1:6" x14ac:dyDescent="0.25">
      <c r="A384" s="12"/>
      <c r="B384" s="60" t="str">
        <f t="shared" si="6"/>
        <v/>
      </c>
      <c r="C384" s="61"/>
      <c r="D384" s="61"/>
      <c r="E384" s="13"/>
      <c r="F384" s="8"/>
    </row>
    <row r="385" spans="1:6" x14ac:dyDescent="0.25">
      <c r="A385" s="12"/>
      <c r="B385" s="60" t="str">
        <f t="shared" si="6"/>
        <v/>
      </c>
      <c r="C385" s="61"/>
      <c r="D385" s="61"/>
      <c r="E385" s="13"/>
      <c r="F385" s="8"/>
    </row>
    <row r="386" spans="1:6" x14ac:dyDescent="0.25">
      <c r="A386" s="12"/>
      <c r="B386" s="60" t="str">
        <f t="shared" si="6"/>
        <v/>
      </c>
      <c r="C386" s="61"/>
      <c r="D386" s="61"/>
      <c r="E386" s="13"/>
      <c r="F386" s="8"/>
    </row>
    <row r="387" spans="1:6" x14ac:dyDescent="0.25">
      <c r="A387" s="12"/>
      <c r="B387" s="60" t="str">
        <f t="shared" si="6"/>
        <v/>
      </c>
      <c r="C387" s="61"/>
      <c r="D387" s="61"/>
      <c r="E387" s="13"/>
      <c r="F387" s="8"/>
    </row>
    <row r="388" spans="1:6" x14ac:dyDescent="0.25">
      <c r="A388" s="12"/>
      <c r="B388" s="60" t="str">
        <f t="shared" si="6"/>
        <v/>
      </c>
      <c r="C388" s="61"/>
      <c r="D388" s="61"/>
      <c r="E388" s="13"/>
      <c r="F388" s="8"/>
    </row>
    <row r="389" spans="1:6" x14ac:dyDescent="0.25">
      <c r="A389" s="12"/>
      <c r="B389" s="60" t="str">
        <f t="shared" si="6"/>
        <v/>
      </c>
      <c r="C389" s="61"/>
      <c r="D389" s="61"/>
      <c r="E389" s="13"/>
      <c r="F389" s="8"/>
    </row>
    <row r="390" spans="1:6" x14ac:dyDescent="0.25">
      <c r="A390" s="12"/>
      <c r="B390" s="60" t="str">
        <f t="shared" si="6"/>
        <v/>
      </c>
      <c r="C390" s="61"/>
      <c r="D390" s="61"/>
      <c r="E390" s="13"/>
      <c r="F390" s="8"/>
    </row>
    <row r="391" spans="1:6" x14ac:dyDescent="0.25">
      <c r="A391" s="12"/>
      <c r="B391" s="60" t="str">
        <f t="shared" si="6"/>
        <v/>
      </c>
      <c r="C391" s="61"/>
      <c r="D391" s="61"/>
      <c r="E391" s="13"/>
      <c r="F391" s="8"/>
    </row>
    <row r="392" spans="1:6" x14ac:dyDescent="0.25">
      <c r="A392" s="12"/>
      <c r="B392" s="60" t="str">
        <f t="shared" si="6"/>
        <v/>
      </c>
      <c r="C392" s="61"/>
      <c r="D392" s="61"/>
      <c r="E392" s="13"/>
      <c r="F392" s="8"/>
    </row>
    <row r="393" spans="1:6" x14ac:dyDescent="0.25">
      <c r="A393" s="12"/>
      <c r="B393" s="60" t="str">
        <f t="shared" si="6"/>
        <v/>
      </c>
      <c r="C393" s="61"/>
      <c r="D393" s="61"/>
      <c r="E393" s="13"/>
      <c r="F393" s="8"/>
    </row>
    <row r="394" spans="1:6" x14ac:dyDescent="0.25">
      <c r="A394" s="12"/>
      <c r="B394" s="60" t="str">
        <f t="shared" si="6"/>
        <v/>
      </c>
      <c r="C394" s="61"/>
      <c r="D394" s="61"/>
      <c r="E394" s="13"/>
      <c r="F394" s="8"/>
    </row>
    <row r="395" spans="1:6" x14ac:dyDescent="0.25">
      <c r="A395" s="12"/>
      <c r="B395" s="60" t="str">
        <f t="shared" si="6"/>
        <v/>
      </c>
      <c r="C395" s="61"/>
      <c r="D395" s="61"/>
      <c r="E395" s="13"/>
      <c r="F395" s="8"/>
    </row>
    <row r="396" spans="1:6" x14ac:dyDescent="0.25">
      <c r="A396" s="12"/>
      <c r="B396" s="60" t="str">
        <f t="shared" si="6"/>
        <v/>
      </c>
      <c r="C396" s="61"/>
      <c r="D396" s="61"/>
      <c r="E396" s="13"/>
      <c r="F396" s="8"/>
    </row>
    <row r="397" spans="1:6" x14ac:dyDescent="0.25">
      <c r="A397" s="12"/>
      <c r="B397" s="60" t="str">
        <f t="shared" si="6"/>
        <v/>
      </c>
      <c r="C397" s="61"/>
      <c r="D397" s="61"/>
      <c r="E397" s="13"/>
      <c r="F397" s="8"/>
    </row>
    <row r="398" spans="1:6" x14ac:dyDescent="0.25">
      <c r="A398" s="12"/>
      <c r="B398" s="60" t="str">
        <f t="shared" si="6"/>
        <v/>
      </c>
      <c r="C398" s="61"/>
      <c r="D398" s="61"/>
      <c r="E398" s="13"/>
      <c r="F398" s="8"/>
    </row>
    <row r="399" spans="1:6" x14ac:dyDescent="0.25">
      <c r="A399" s="12"/>
      <c r="B399" s="60" t="str">
        <f t="shared" si="6"/>
        <v/>
      </c>
      <c r="C399" s="61"/>
      <c r="D399" s="61"/>
      <c r="E399" s="13"/>
      <c r="F399" s="8"/>
    </row>
    <row r="400" spans="1:6" x14ac:dyDescent="0.25">
      <c r="A400" s="12"/>
      <c r="B400" s="60" t="str">
        <f t="shared" si="6"/>
        <v/>
      </c>
      <c r="C400" s="61"/>
      <c r="D400" s="61"/>
      <c r="E400" s="13"/>
      <c r="F400" s="8"/>
    </row>
    <row r="401" spans="1:6" x14ac:dyDescent="0.25">
      <c r="A401" s="12"/>
      <c r="B401" s="60" t="str">
        <f t="shared" si="6"/>
        <v/>
      </c>
      <c r="C401" s="61"/>
      <c r="D401" s="61"/>
      <c r="E401" s="13"/>
      <c r="F401" s="8"/>
    </row>
    <row r="402" spans="1:6" x14ac:dyDescent="0.25">
      <c r="A402" s="12"/>
      <c r="B402" s="60" t="str">
        <f t="shared" si="6"/>
        <v/>
      </c>
      <c r="C402" s="61"/>
      <c r="D402" s="61"/>
      <c r="E402" s="13"/>
      <c r="F402" s="8"/>
    </row>
    <row r="403" spans="1:6" x14ac:dyDescent="0.25">
      <c r="A403" s="12"/>
      <c r="B403" s="60" t="str">
        <f t="shared" si="6"/>
        <v/>
      </c>
      <c r="C403" s="61"/>
      <c r="D403" s="61"/>
      <c r="E403" s="13"/>
      <c r="F403" s="8"/>
    </row>
    <row r="404" spans="1:6" x14ac:dyDescent="0.25">
      <c r="A404" s="12"/>
      <c r="B404" s="60" t="str">
        <f t="shared" si="6"/>
        <v/>
      </c>
      <c r="C404" s="61"/>
      <c r="D404" s="61"/>
      <c r="E404" s="13"/>
      <c r="F404" s="8"/>
    </row>
    <row r="405" spans="1:6" x14ac:dyDescent="0.25">
      <c r="A405" s="12"/>
      <c r="B405" s="60" t="str">
        <f t="shared" si="6"/>
        <v/>
      </c>
      <c r="C405" s="61"/>
      <c r="D405" s="61"/>
      <c r="E405" s="13"/>
      <c r="F405" s="8"/>
    </row>
    <row r="406" spans="1:6" x14ac:dyDescent="0.25">
      <c r="A406" s="12"/>
      <c r="B406" s="60" t="str">
        <f t="shared" si="6"/>
        <v/>
      </c>
      <c r="C406" s="61"/>
      <c r="D406" s="61"/>
      <c r="E406" s="13"/>
      <c r="F406" s="8"/>
    </row>
    <row r="407" spans="1:6" x14ac:dyDescent="0.25">
      <c r="A407" s="12"/>
      <c r="B407" s="60" t="str">
        <f t="shared" ref="B407:B470" si="7">IF(A407="","","TXN-"&amp;TEXT(ROW()-21,"000"))</f>
        <v/>
      </c>
      <c r="C407" s="61"/>
      <c r="D407" s="61"/>
      <c r="E407" s="13"/>
      <c r="F407" s="8"/>
    </row>
    <row r="408" spans="1:6" x14ac:dyDescent="0.25">
      <c r="A408" s="12"/>
      <c r="B408" s="60" t="str">
        <f t="shared" si="7"/>
        <v/>
      </c>
      <c r="C408" s="61"/>
      <c r="D408" s="61"/>
      <c r="E408" s="13"/>
      <c r="F408" s="8"/>
    </row>
    <row r="409" spans="1:6" x14ac:dyDescent="0.25">
      <c r="A409" s="12"/>
      <c r="B409" s="60" t="str">
        <f t="shared" si="7"/>
        <v/>
      </c>
      <c r="C409" s="61"/>
      <c r="D409" s="61"/>
      <c r="E409" s="13"/>
      <c r="F409" s="8"/>
    </row>
    <row r="410" spans="1:6" x14ac:dyDescent="0.25">
      <c r="A410" s="12"/>
      <c r="B410" s="60" t="str">
        <f t="shared" si="7"/>
        <v/>
      </c>
      <c r="C410" s="61"/>
      <c r="D410" s="61"/>
      <c r="E410" s="13"/>
      <c r="F410" s="8"/>
    </row>
    <row r="411" spans="1:6" x14ac:dyDescent="0.25">
      <c r="A411" s="12"/>
      <c r="B411" s="60" t="str">
        <f t="shared" si="7"/>
        <v/>
      </c>
      <c r="C411" s="61"/>
      <c r="D411" s="61"/>
      <c r="E411" s="13"/>
      <c r="F411" s="8"/>
    </row>
    <row r="412" spans="1:6" x14ac:dyDescent="0.25">
      <c r="A412" s="12"/>
      <c r="B412" s="60" t="str">
        <f t="shared" si="7"/>
        <v/>
      </c>
      <c r="C412" s="61"/>
      <c r="D412" s="61"/>
      <c r="E412" s="13"/>
      <c r="F412" s="8"/>
    </row>
    <row r="413" spans="1:6" x14ac:dyDescent="0.25">
      <c r="A413" s="12"/>
      <c r="B413" s="60" t="str">
        <f t="shared" si="7"/>
        <v/>
      </c>
      <c r="C413" s="61"/>
      <c r="D413" s="61"/>
      <c r="E413" s="13"/>
      <c r="F413" s="8"/>
    </row>
    <row r="414" spans="1:6" x14ac:dyDescent="0.25">
      <c r="A414" s="12"/>
      <c r="B414" s="60" t="str">
        <f t="shared" si="7"/>
        <v/>
      </c>
      <c r="C414" s="61"/>
      <c r="D414" s="61"/>
      <c r="E414" s="13"/>
      <c r="F414" s="8"/>
    </row>
    <row r="415" spans="1:6" x14ac:dyDescent="0.25">
      <c r="A415" s="12"/>
      <c r="B415" s="60" t="str">
        <f t="shared" si="7"/>
        <v/>
      </c>
      <c r="C415" s="61"/>
      <c r="D415" s="61"/>
      <c r="E415" s="13"/>
      <c r="F415" s="8"/>
    </row>
    <row r="416" spans="1:6" x14ac:dyDescent="0.25">
      <c r="A416" s="12"/>
      <c r="B416" s="60" t="str">
        <f t="shared" si="7"/>
        <v/>
      </c>
      <c r="C416" s="61"/>
      <c r="D416" s="61"/>
      <c r="E416" s="13"/>
      <c r="F416" s="8"/>
    </row>
    <row r="417" spans="1:6" x14ac:dyDescent="0.25">
      <c r="A417" s="12"/>
      <c r="B417" s="60" t="str">
        <f t="shared" si="7"/>
        <v/>
      </c>
      <c r="C417" s="61"/>
      <c r="D417" s="61"/>
      <c r="E417" s="13"/>
      <c r="F417" s="8"/>
    </row>
    <row r="418" spans="1:6" x14ac:dyDescent="0.25">
      <c r="A418" s="12"/>
      <c r="B418" s="60" t="str">
        <f t="shared" si="7"/>
        <v/>
      </c>
      <c r="C418" s="61"/>
      <c r="D418" s="61"/>
      <c r="E418" s="13"/>
      <c r="F418" s="8"/>
    </row>
    <row r="419" spans="1:6" x14ac:dyDescent="0.25">
      <c r="A419" s="12"/>
      <c r="B419" s="60" t="str">
        <f t="shared" si="7"/>
        <v/>
      </c>
      <c r="C419" s="61"/>
      <c r="D419" s="61"/>
      <c r="E419" s="13"/>
      <c r="F419" s="8"/>
    </row>
    <row r="420" spans="1:6" x14ac:dyDescent="0.25">
      <c r="A420" s="12"/>
      <c r="B420" s="60" t="str">
        <f t="shared" si="7"/>
        <v/>
      </c>
      <c r="C420" s="61"/>
      <c r="D420" s="61"/>
      <c r="E420" s="13"/>
      <c r="F420" s="8"/>
    </row>
    <row r="421" spans="1:6" x14ac:dyDescent="0.25">
      <c r="A421" s="12"/>
      <c r="B421" s="60" t="str">
        <f t="shared" si="7"/>
        <v/>
      </c>
      <c r="C421" s="61"/>
      <c r="D421" s="61"/>
      <c r="E421" s="13"/>
      <c r="F421" s="8"/>
    </row>
    <row r="422" spans="1:6" x14ac:dyDescent="0.25">
      <c r="A422" s="12"/>
      <c r="B422" s="60" t="str">
        <f t="shared" si="7"/>
        <v/>
      </c>
      <c r="C422" s="61"/>
      <c r="D422" s="61"/>
      <c r="E422" s="13"/>
      <c r="F422" s="8"/>
    </row>
    <row r="423" spans="1:6" x14ac:dyDescent="0.25">
      <c r="A423" s="12"/>
      <c r="B423" s="60" t="str">
        <f t="shared" si="7"/>
        <v/>
      </c>
      <c r="C423" s="61"/>
      <c r="D423" s="61"/>
      <c r="E423" s="13"/>
      <c r="F423" s="8"/>
    </row>
    <row r="424" spans="1:6" x14ac:dyDescent="0.25">
      <c r="A424" s="12"/>
      <c r="B424" s="60" t="str">
        <f t="shared" si="7"/>
        <v/>
      </c>
      <c r="C424" s="61"/>
      <c r="D424" s="61"/>
      <c r="E424" s="13"/>
      <c r="F424" s="8"/>
    </row>
    <row r="425" spans="1:6" x14ac:dyDescent="0.25">
      <c r="A425" s="12"/>
      <c r="B425" s="60" t="str">
        <f t="shared" si="7"/>
        <v/>
      </c>
      <c r="C425" s="61"/>
      <c r="D425" s="61"/>
      <c r="E425" s="13"/>
      <c r="F425" s="8"/>
    </row>
    <row r="426" spans="1:6" x14ac:dyDescent="0.25">
      <c r="A426" s="12"/>
      <c r="B426" s="60" t="str">
        <f t="shared" si="7"/>
        <v/>
      </c>
      <c r="C426" s="61"/>
      <c r="D426" s="61"/>
      <c r="E426" s="13"/>
      <c r="F426" s="8"/>
    </row>
    <row r="427" spans="1:6" x14ac:dyDescent="0.25">
      <c r="A427" s="12"/>
      <c r="B427" s="60" t="str">
        <f t="shared" si="7"/>
        <v/>
      </c>
      <c r="C427" s="61"/>
      <c r="D427" s="61"/>
      <c r="E427" s="13"/>
      <c r="F427" s="8"/>
    </row>
    <row r="428" spans="1:6" x14ac:dyDescent="0.25">
      <c r="A428" s="12"/>
      <c r="B428" s="60" t="str">
        <f t="shared" si="7"/>
        <v/>
      </c>
      <c r="C428" s="61"/>
      <c r="D428" s="61"/>
      <c r="E428" s="13"/>
      <c r="F428" s="8"/>
    </row>
    <row r="429" spans="1:6" x14ac:dyDescent="0.25">
      <c r="A429" s="12"/>
      <c r="B429" s="60" t="str">
        <f t="shared" si="7"/>
        <v/>
      </c>
      <c r="C429" s="61"/>
      <c r="D429" s="61"/>
      <c r="E429" s="13"/>
      <c r="F429" s="8"/>
    </row>
    <row r="430" spans="1:6" x14ac:dyDescent="0.25">
      <c r="A430" s="12"/>
      <c r="B430" s="60" t="str">
        <f t="shared" si="7"/>
        <v/>
      </c>
      <c r="C430" s="61"/>
      <c r="D430" s="61"/>
      <c r="E430" s="13"/>
      <c r="F430" s="8"/>
    </row>
    <row r="431" spans="1:6" x14ac:dyDescent="0.25">
      <c r="A431" s="12"/>
      <c r="B431" s="60" t="str">
        <f t="shared" si="7"/>
        <v/>
      </c>
      <c r="C431" s="61"/>
      <c r="D431" s="61"/>
      <c r="E431" s="13"/>
      <c r="F431" s="8"/>
    </row>
    <row r="432" spans="1:6" x14ac:dyDescent="0.25">
      <c r="A432" s="12"/>
      <c r="B432" s="60" t="str">
        <f t="shared" si="7"/>
        <v/>
      </c>
      <c r="C432" s="61"/>
      <c r="D432" s="61"/>
      <c r="E432" s="13"/>
      <c r="F432" s="8"/>
    </row>
    <row r="433" spans="1:6" x14ac:dyDescent="0.25">
      <c r="A433" s="12"/>
      <c r="B433" s="60" t="str">
        <f t="shared" si="7"/>
        <v/>
      </c>
      <c r="C433" s="61"/>
      <c r="D433" s="61"/>
      <c r="E433" s="13"/>
      <c r="F433" s="8"/>
    </row>
    <row r="434" spans="1:6" x14ac:dyDescent="0.25">
      <c r="A434" s="12"/>
      <c r="B434" s="60" t="str">
        <f t="shared" si="7"/>
        <v/>
      </c>
      <c r="C434" s="61"/>
      <c r="D434" s="61"/>
      <c r="E434" s="13"/>
      <c r="F434" s="8"/>
    </row>
    <row r="435" spans="1:6" x14ac:dyDescent="0.25">
      <c r="A435" s="12"/>
      <c r="B435" s="60" t="str">
        <f t="shared" si="7"/>
        <v/>
      </c>
      <c r="C435" s="61"/>
      <c r="D435" s="61"/>
      <c r="E435" s="13"/>
      <c r="F435" s="8"/>
    </row>
    <row r="436" spans="1:6" x14ac:dyDescent="0.25">
      <c r="A436" s="12"/>
      <c r="B436" s="60" t="str">
        <f t="shared" si="7"/>
        <v/>
      </c>
      <c r="C436" s="61"/>
      <c r="D436" s="61"/>
      <c r="E436" s="13"/>
      <c r="F436" s="8"/>
    </row>
    <row r="437" spans="1:6" x14ac:dyDescent="0.25">
      <c r="A437" s="12"/>
      <c r="B437" s="60" t="str">
        <f t="shared" si="7"/>
        <v/>
      </c>
      <c r="C437" s="61"/>
      <c r="D437" s="61"/>
      <c r="E437" s="13"/>
      <c r="F437" s="8"/>
    </row>
    <row r="438" spans="1:6" x14ac:dyDescent="0.25">
      <c r="A438" s="12"/>
      <c r="B438" s="60" t="str">
        <f t="shared" si="7"/>
        <v/>
      </c>
      <c r="C438" s="61"/>
      <c r="D438" s="61"/>
      <c r="E438" s="13"/>
      <c r="F438" s="8"/>
    </row>
    <row r="439" spans="1:6" x14ac:dyDescent="0.25">
      <c r="A439" s="12"/>
      <c r="B439" s="60" t="str">
        <f t="shared" si="7"/>
        <v/>
      </c>
      <c r="C439" s="61"/>
      <c r="D439" s="61"/>
      <c r="E439" s="13"/>
      <c r="F439" s="8"/>
    </row>
    <row r="440" spans="1:6" x14ac:dyDescent="0.25">
      <c r="A440" s="12"/>
      <c r="B440" s="60" t="str">
        <f t="shared" si="7"/>
        <v/>
      </c>
      <c r="C440" s="61"/>
      <c r="D440" s="61"/>
      <c r="E440" s="13"/>
      <c r="F440" s="8"/>
    </row>
    <row r="441" spans="1:6" x14ac:dyDescent="0.25">
      <c r="A441" s="12"/>
      <c r="B441" s="60" t="str">
        <f t="shared" si="7"/>
        <v/>
      </c>
      <c r="C441" s="61"/>
      <c r="D441" s="61"/>
      <c r="E441" s="13"/>
      <c r="F441" s="8"/>
    </row>
    <row r="442" spans="1:6" x14ac:dyDescent="0.25">
      <c r="A442" s="12"/>
      <c r="B442" s="60" t="str">
        <f t="shared" si="7"/>
        <v/>
      </c>
      <c r="C442" s="61"/>
      <c r="D442" s="61"/>
      <c r="E442" s="13"/>
      <c r="F442" s="8"/>
    </row>
    <row r="443" spans="1:6" x14ac:dyDescent="0.25">
      <c r="A443" s="12"/>
      <c r="B443" s="60" t="str">
        <f t="shared" si="7"/>
        <v/>
      </c>
      <c r="C443" s="61"/>
      <c r="D443" s="61"/>
      <c r="E443" s="13"/>
      <c r="F443" s="8"/>
    </row>
    <row r="444" spans="1:6" x14ac:dyDescent="0.25">
      <c r="A444" s="12"/>
      <c r="B444" s="60" t="str">
        <f t="shared" si="7"/>
        <v/>
      </c>
      <c r="C444" s="61"/>
      <c r="D444" s="61"/>
      <c r="E444" s="13"/>
      <c r="F444" s="8"/>
    </row>
    <row r="445" spans="1:6" x14ac:dyDescent="0.25">
      <c r="A445" s="12"/>
      <c r="B445" s="60" t="str">
        <f t="shared" si="7"/>
        <v/>
      </c>
      <c r="C445" s="61"/>
      <c r="D445" s="61"/>
      <c r="E445" s="13"/>
      <c r="F445" s="8"/>
    </row>
    <row r="446" spans="1:6" x14ac:dyDescent="0.25">
      <c r="A446" s="12"/>
      <c r="B446" s="60" t="str">
        <f t="shared" si="7"/>
        <v/>
      </c>
      <c r="C446" s="61"/>
      <c r="D446" s="61"/>
      <c r="E446" s="13"/>
      <c r="F446" s="8"/>
    </row>
    <row r="447" spans="1:6" x14ac:dyDescent="0.25">
      <c r="A447" s="12"/>
      <c r="B447" s="60" t="str">
        <f t="shared" si="7"/>
        <v/>
      </c>
      <c r="C447" s="61"/>
      <c r="D447" s="61"/>
      <c r="E447" s="13"/>
      <c r="F447" s="8"/>
    </row>
    <row r="448" spans="1:6" x14ac:dyDescent="0.25">
      <c r="A448" s="12"/>
      <c r="B448" s="60" t="str">
        <f t="shared" si="7"/>
        <v/>
      </c>
      <c r="C448" s="61"/>
      <c r="D448" s="61"/>
      <c r="E448" s="13"/>
      <c r="F448" s="8"/>
    </row>
    <row r="449" spans="1:6" x14ac:dyDescent="0.25">
      <c r="A449" s="12"/>
      <c r="B449" s="60" t="str">
        <f t="shared" si="7"/>
        <v/>
      </c>
      <c r="C449" s="61"/>
      <c r="D449" s="61"/>
      <c r="E449" s="13"/>
      <c r="F449" s="8"/>
    </row>
    <row r="450" spans="1:6" x14ac:dyDescent="0.25">
      <c r="A450" s="12"/>
      <c r="B450" s="60" t="str">
        <f t="shared" si="7"/>
        <v/>
      </c>
      <c r="C450" s="61"/>
      <c r="D450" s="61"/>
      <c r="E450" s="13"/>
      <c r="F450" s="8"/>
    </row>
    <row r="451" spans="1:6" x14ac:dyDescent="0.25">
      <c r="A451" s="12"/>
      <c r="B451" s="60" t="str">
        <f t="shared" si="7"/>
        <v/>
      </c>
      <c r="C451" s="61"/>
      <c r="D451" s="61"/>
      <c r="E451" s="13"/>
      <c r="F451" s="8"/>
    </row>
    <row r="452" spans="1:6" x14ac:dyDescent="0.25">
      <c r="A452" s="12"/>
      <c r="B452" s="60" t="str">
        <f t="shared" si="7"/>
        <v/>
      </c>
      <c r="C452" s="61"/>
      <c r="D452" s="61"/>
      <c r="E452" s="13"/>
      <c r="F452" s="8"/>
    </row>
    <row r="453" spans="1:6" x14ac:dyDescent="0.25">
      <c r="A453" s="12"/>
      <c r="B453" s="60" t="str">
        <f t="shared" si="7"/>
        <v/>
      </c>
      <c r="C453" s="61"/>
      <c r="D453" s="61"/>
      <c r="E453" s="13"/>
      <c r="F453" s="8"/>
    </row>
    <row r="454" spans="1:6" x14ac:dyDescent="0.25">
      <c r="A454" s="12"/>
      <c r="B454" s="60" t="str">
        <f t="shared" si="7"/>
        <v/>
      </c>
      <c r="C454" s="61"/>
      <c r="D454" s="61"/>
      <c r="E454" s="13"/>
      <c r="F454" s="8"/>
    </row>
    <row r="455" spans="1:6" x14ac:dyDescent="0.25">
      <c r="A455" s="12"/>
      <c r="B455" s="60" t="str">
        <f t="shared" si="7"/>
        <v/>
      </c>
      <c r="C455" s="61"/>
      <c r="D455" s="61"/>
      <c r="E455" s="13"/>
      <c r="F455" s="8"/>
    </row>
    <row r="456" spans="1:6" x14ac:dyDescent="0.25">
      <c r="A456" s="12"/>
      <c r="B456" s="60" t="str">
        <f t="shared" si="7"/>
        <v/>
      </c>
      <c r="C456" s="61"/>
      <c r="D456" s="61"/>
      <c r="E456" s="13"/>
      <c r="F456" s="8"/>
    </row>
    <row r="457" spans="1:6" x14ac:dyDescent="0.25">
      <c r="A457" s="12"/>
      <c r="B457" s="60" t="str">
        <f t="shared" si="7"/>
        <v/>
      </c>
      <c r="C457" s="61"/>
      <c r="D457" s="61"/>
      <c r="E457" s="13"/>
      <c r="F457" s="8"/>
    </row>
    <row r="458" spans="1:6" x14ac:dyDescent="0.25">
      <c r="A458" s="12"/>
      <c r="B458" s="60" t="str">
        <f t="shared" si="7"/>
        <v/>
      </c>
      <c r="C458" s="61"/>
      <c r="D458" s="61"/>
      <c r="E458" s="13"/>
      <c r="F458" s="8"/>
    </row>
    <row r="459" spans="1:6" x14ac:dyDescent="0.25">
      <c r="A459" s="12"/>
      <c r="B459" s="60" t="str">
        <f t="shared" si="7"/>
        <v/>
      </c>
      <c r="C459" s="61"/>
      <c r="D459" s="61"/>
      <c r="E459" s="13"/>
      <c r="F459" s="8"/>
    </row>
    <row r="460" spans="1:6" x14ac:dyDescent="0.25">
      <c r="A460" s="12"/>
      <c r="B460" s="60" t="str">
        <f t="shared" si="7"/>
        <v/>
      </c>
      <c r="C460" s="61"/>
      <c r="D460" s="61"/>
      <c r="E460" s="13"/>
      <c r="F460" s="8"/>
    </row>
    <row r="461" spans="1:6" x14ac:dyDescent="0.25">
      <c r="A461" s="12"/>
      <c r="B461" s="60" t="str">
        <f t="shared" si="7"/>
        <v/>
      </c>
      <c r="C461" s="61"/>
      <c r="D461" s="61"/>
      <c r="E461" s="13"/>
      <c r="F461" s="8"/>
    </row>
    <row r="462" spans="1:6" x14ac:dyDescent="0.25">
      <c r="A462" s="12"/>
      <c r="B462" s="60" t="str">
        <f t="shared" si="7"/>
        <v/>
      </c>
      <c r="C462" s="61"/>
      <c r="D462" s="61"/>
      <c r="E462" s="13"/>
      <c r="F462" s="8"/>
    </row>
    <row r="463" spans="1:6" x14ac:dyDescent="0.25">
      <c r="A463" s="12"/>
      <c r="B463" s="60" t="str">
        <f t="shared" si="7"/>
        <v/>
      </c>
      <c r="C463" s="61"/>
      <c r="D463" s="61"/>
      <c r="E463" s="13"/>
      <c r="F463" s="8"/>
    </row>
    <row r="464" spans="1:6" x14ac:dyDescent="0.25">
      <c r="A464" s="12"/>
      <c r="B464" s="60" t="str">
        <f t="shared" si="7"/>
        <v/>
      </c>
      <c r="C464" s="61"/>
      <c r="D464" s="61"/>
      <c r="E464" s="13"/>
      <c r="F464" s="8"/>
    </row>
    <row r="465" spans="1:6" x14ac:dyDescent="0.25">
      <c r="A465" s="12"/>
      <c r="B465" s="60" t="str">
        <f t="shared" si="7"/>
        <v/>
      </c>
      <c r="C465" s="61"/>
      <c r="D465" s="61"/>
      <c r="E465" s="13"/>
      <c r="F465" s="8"/>
    </row>
    <row r="466" spans="1:6" x14ac:dyDescent="0.25">
      <c r="A466" s="12"/>
      <c r="B466" s="60" t="str">
        <f t="shared" si="7"/>
        <v/>
      </c>
      <c r="C466" s="61"/>
      <c r="D466" s="61"/>
      <c r="E466" s="13"/>
      <c r="F466" s="8"/>
    </row>
    <row r="467" spans="1:6" x14ac:dyDescent="0.25">
      <c r="A467" s="12"/>
      <c r="B467" s="60" t="str">
        <f t="shared" si="7"/>
        <v/>
      </c>
      <c r="C467" s="61"/>
      <c r="D467" s="61"/>
      <c r="E467" s="13"/>
      <c r="F467" s="8"/>
    </row>
    <row r="468" spans="1:6" x14ac:dyDescent="0.25">
      <c r="A468" s="12"/>
      <c r="B468" s="60" t="str">
        <f t="shared" si="7"/>
        <v/>
      </c>
      <c r="C468" s="61"/>
      <c r="D468" s="61"/>
      <c r="E468" s="13"/>
      <c r="F468" s="8"/>
    </row>
    <row r="469" spans="1:6" x14ac:dyDescent="0.25">
      <c r="A469" s="12"/>
      <c r="B469" s="60" t="str">
        <f t="shared" si="7"/>
        <v/>
      </c>
      <c r="C469" s="61"/>
      <c r="D469" s="61"/>
      <c r="E469" s="13"/>
      <c r="F469" s="8"/>
    </row>
    <row r="470" spans="1:6" x14ac:dyDescent="0.25">
      <c r="A470" s="12"/>
      <c r="B470" s="60" t="str">
        <f t="shared" si="7"/>
        <v/>
      </c>
      <c r="C470" s="61"/>
      <c r="D470" s="61"/>
      <c r="E470" s="13"/>
      <c r="F470" s="8"/>
    </row>
    <row r="471" spans="1:6" x14ac:dyDescent="0.25">
      <c r="A471" s="12"/>
      <c r="B471" s="60" t="str">
        <f t="shared" ref="B471:B520" si="8">IF(A471="","","TXN-"&amp;TEXT(ROW()-21,"000"))</f>
        <v/>
      </c>
      <c r="C471" s="61"/>
      <c r="D471" s="61"/>
      <c r="E471" s="13"/>
      <c r="F471" s="8"/>
    </row>
    <row r="472" spans="1:6" x14ac:dyDescent="0.25">
      <c r="A472" s="12"/>
      <c r="B472" s="60" t="str">
        <f t="shared" si="8"/>
        <v/>
      </c>
      <c r="C472" s="61"/>
      <c r="D472" s="61"/>
      <c r="E472" s="13"/>
      <c r="F472" s="8"/>
    </row>
    <row r="473" spans="1:6" x14ac:dyDescent="0.25">
      <c r="A473" s="12"/>
      <c r="B473" s="60" t="str">
        <f t="shared" si="8"/>
        <v/>
      </c>
      <c r="C473" s="61"/>
      <c r="D473" s="61"/>
      <c r="E473" s="13"/>
      <c r="F473" s="8"/>
    </row>
    <row r="474" spans="1:6" x14ac:dyDescent="0.25">
      <c r="A474" s="12"/>
      <c r="B474" s="60" t="str">
        <f t="shared" si="8"/>
        <v/>
      </c>
      <c r="C474" s="61"/>
      <c r="D474" s="61"/>
      <c r="E474" s="13"/>
      <c r="F474" s="8"/>
    </row>
    <row r="475" spans="1:6" x14ac:dyDescent="0.25">
      <c r="A475" s="12"/>
      <c r="B475" s="60" t="str">
        <f t="shared" si="8"/>
        <v/>
      </c>
      <c r="C475" s="61"/>
      <c r="D475" s="61"/>
      <c r="E475" s="13"/>
      <c r="F475" s="8"/>
    </row>
    <row r="476" spans="1:6" x14ac:dyDescent="0.25">
      <c r="A476" s="12"/>
      <c r="B476" s="60" t="str">
        <f t="shared" si="8"/>
        <v/>
      </c>
      <c r="C476" s="61"/>
      <c r="D476" s="61"/>
      <c r="E476" s="13"/>
      <c r="F476" s="8"/>
    </row>
    <row r="477" spans="1:6" x14ac:dyDescent="0.25">
      <c r="A477" s="12"/>
      <c r="B477" s="60" t="str">
        <f t="shared" si="8"/>
        <v/>
      </c>
      <c r="C477" s="61"/>
      <c r="D477" s="61"/>
      <c r="E477" s="13"/>
      <c r="F477" s="8"/>
    </row>
    <row r="478" spans="1:6" x14ac:dyDescent="0.25">
      <c r="A478" s="12"/>
      <c r="B478" s="60" t="str">
        <f t="shared" si="8"/>
        <v/>
      </c>
      <c r="C478" s="61"/>
      <c r="D478" s="61"/>
      <c r="E478" s="13"/>
      <c r="F478" s="8"/>
    </row>
    <row r="479" spans="1:6" x14ac:dyDescent="0.25">
      <c r="A479" s="12"/>
      <c r="B479" s="60" t="str">
        <f t="shared" si="8"/>
        <v/>
      </c>
      <c r="C479" s="61"/>
      <c r="D479" s="61"/>
      <c r="E479" s="13"/>
      <c r="F479" s="8"/>
    </row>
    <row r="480" spans="1:6" x14ac:dyDescent="0.25">
      <c r="A480" s="12"/>
      <c r="B480" s="60" t="str">
        <f t="shared" si="8"/>
        <v/>
      </c>
      <c r="C480" s="61"/>
      <c r="D480" s="61"/>
      <c r="E480" s="13"/>
      <c r="F480" s="8"/>
    </row>
    <row r="481" spans="1:6" x14ac:dyDescent="0.25">
      <c r="A481" s="12"/>
      <c r="B481" s="60" t="str">
        <f t="shared" si="8"/>
        <v/>
      </c>
      <c r="C481" s="61"/>
      <c r="D481" s="61"/>
      <c r="E481" s="13"/>
      <c r="F481" s="8"/>
    </row>
    <row r="482" spans="1:6" x14ac:dyDescent="0.25">
      <c r="A482" s="12"/>
      <c r="B482" s="60" t="str">
        <f t="shared" si="8"/>
        <v/>
      </c>
      <c r="C482" s="61"/>
      <c r="D482" s="61"/>
      <c r="E482" s="13"/>
      <c r="F482" s="8"/>
    </row>
    <row r="483" spans="1:6" x14ac:dyDescent="0.25">
      <c r="A483" s="12"/>
      <c r="B483" s="60" t="str">
        <f t="shared" si="8"/>
        <v/>
      </c>
      <c r="C483" s="61"/>
      <c r="D483" s="61"/>
      <c r="E483" s="13"/>
      <c r="F483" s="8"/>
    </row>
    <row r="484" spans="1:6" x14ac:dyDescent="0.25">
      <c r="A484" s="12"/>
      <c r="B484" s="60" t="str">
        <f t="shared" si="8"/>
        <v/>
      </c>
      <c r="C484" s="61"/>
      <c r="D484" s="61"/>
      <c r="E484" s="13"/>
      <c r="F484" s="8"/>
    </row>
    <row r="485" spans="1:6" x14ac:dyDescent="0.25">
      <c r="A485" s="12"/>
      <c r="B485" s="60" t="str">
        <f t="shared" si="8"/>
        <v/>
      </c>
      <c r="C485" s="61"/>
      <c r="D485" s="61"/>
      <c r="E485" s="13"/>
      <c r="F485" s="8"/>
    </row>
    <row r="486" spans="1:6" x14ac:dyDescent="0.25">
      <c r="A486" s="12"/>
      <c r="B486" s="60" t="str">
        <f t="shared" si="8"/>
        <v/>
      </c>
      <c r="C486" s="61"/>
      <c r="D486" s="61"/>
      <c r="E486" s="13"/>
      <c r="F486" s="8"/>
    </row>
    <row r="487" spans="1:6" x14ac:dyDescent="0.25">
      <c r="A487" s="12"/>
      <c r="B487" s="60" t="str">
        <f t="shared" si="8"/>
        <v/>
      </c>
      <c r="C487" s="61"/>
      <c r="D487" s="61"/>
      <c r="E487" s="13"/>
      <c r="F487" s="8"/>
    </row>
    <row r="488" spans="1:6" x14ac:dyDescent="0.25">
      <c r="A488" s="12"/>
      <c r="B488" s="60" t="str">
        <f t="shared" si="8"/>
        <v/>
      </c>
      <c r="C488" s="61"/>
      <c r="D488" s="61"/>
      <c r="E488" s="13"/>
      <c r="F488" s="8"/>
    </row>
    <row r="489" spans="1:6" x14ac:dyDescent="0.25">
      <c r="A489" s="12"/>
      <c r="B489" s="60" t="str">
        <f t="shared" si="8"/>
        <v/>
      </c>
      <c r="C489" s="61"/>
      <c r="D489" s="61"/>
      <c r="E489" s="13"/>
      <c r="F489" s="8"/>
    </row>
    <row r="490" spans="1:6" x14ac:dyDescent="0.25">
      <c r="A490" s="12"/>
      <c r="B490" s="60" t="str">
        <f t="shared" si="8"/>
        <v/>
      </c>
      <c r="C490" s="61"/>
      <c r="D490" s="61"/>
      <c r="E490" s="13"/>
      <c r="F490" s="8"/>
    </row>
    <row r="491" spans="1:6" x14ac:dyDescent="0.25">
      <c r="A491" s="12"/>
      <c r="B491" s="60" t="str">
        <f t="shared" si="8"/>
        <v/>
      </c>
      <c r="C491" s="61"/>
      <c r="D491" s="61"/>
      <c r="E491" s="13"/>
      <c r="F491" s="8"/>
    </row>
    <row r="492" spans="1:6" x14ac:dyDescent="0.25">
      <c r="A492" s="12"/>
      <c r="B492" s="60" t="str">
        <f t="shared" si="8"/>
        <v/>
      </c>
      <c r="C492" s="61"/>
      <c r="D492" s="61"/>
      <c r="E492" s="13"/>
      <c r="F492" s="8"/>
    </row>
    <row r="493" spans="1:6" x14ac:dyDescent="0.25">
      <c r="A493" s="12"/>
      <c r="B493" s="60" t="str">
        <f t="shared" si="8"/>
        <v/>
      </c>
      <c r="C493" s="61"/>
      <c r="D493" s="61"/>
      <c r="E493" s="13"/>
      <c r="F493" s="8"/>
    </row>
    <row r="494" spans="1:6" x14ac:dyDescent="0.25">
      <c r="A494" s="12"/>
      <c r="B494" s="60" t="str">
        <f t="shared" si="8"/>
        <v/>
      </c>
      <c r="C494" s="61"/>
      <c r="D494" s="61"/>
      <c r="E494" s="13"/>
      <c r="F494" s="8"/>
    </row>
    <row r="495" spans="1:6" x14ac:dyDescent="0.25">
      <c r="A495" s="12"/>
      <c r="B495" s="60" t="str">
        <f t="shared" si="8"/>
        <v/>
      </c>
      <c r="C495" s="61"/>
      <c r="D495" s="61"/>
      <c r="E495" s="13"/>
      <c r="F495" s="8"/>
    </row>
    <row r="496" spans="1:6" x14ac:dyDescent="0.25">
      <c r="A496" s="12"/>
      <c r="B496" s="60" t="str">
        <f t="shared" si="8"/>
        <v/>
      </c>
      <c r="C496" s="61"/>
      <c r="D496" s="61"/>
      <c r="E496" s="13"/>
      <c r="F496" s="8"/>
    </row>
    <row r="497" spans="1:6" x14ac:dyDescent="0.25">
      <c r="A497" s="12"/>
      <c r="B497" s="60" t="str">
        <f t="shared" si="8"/>
        <v/>
      </c>
      <c r="C497" s="61"/>
      <c r="D497" s="61"/>
      <c r="E497" s="13"/>
      <c r="F497" s="8"/>
    </row>
    <row r="498" spans="1:6" x14ac:dyDescent="0.25">
      <c r="A498" s="12"/>
      <c r="B498" s="60" t="str">
        <f t="shared" si="8"/>
        <v/>
      </c>
      <c r="C498" s="61"/>
      <c r="D498" s="61"/>
      <c r="E498" s="13"/>
      <c r="F498" s="8"/>
    </row>
    <row r="499" spans="1:6" x14ac:dyDescent="0.25">
      <c r="A499" s="12"/>
      <c r="B499" s="60" t="str">
        <f t="shared" si="8"/>
        <v/>
      </c>
      <c r="C499" s="61"/>
      <c r="D499" s="61"/>
      <c r="E499" s="13"/>
      <c r="F499" s="8"/>
    </row>
    <row r="500" spans="1:6" x14ac:dyDescent="0.25">
      <c r="A500" s="12"/>
      <c r="B500" s="60" t="str">
        <f t="shared" si="8"/>
        <v/>
      </c>
      <c r="C500" s="61"/>
      <c r="D500" s="61"/>
      <c r="E500" s="13"/>
      <c r="F500" s="8"/>
    </row>
    <row r="501" spans="1:6" x14ac:dyDescent="0.25">
      <c r="A501" s="12"/>
      <c r="B501" s="60" t="str">
        <f t="shared" si="8"/>
        <v/>
      </c>
      <c r="C501" s="61"/>
      <c r="D501" s="61"/>
      <c r="E501" s="13"/>
      <c r="F501" s="8"/>
    </row>
    <row r="502" spans="1:6" x14ac:dyDescent="0.25">
      <c r="A502" s="12"/>
      <c r="B502" s="60" t="str">
        <f t="shared" si="8"/>
        <v/>
      </c>
      <c r="C502" s="61"/>
      <c r="D502" s="61"/>
      <c r="E502" s="13"/>
      <c r="F502" s="8"/>
    </row>
    <row r="503" spans="1:6" x14ac:dyDescent="0.25">
      <c r="A503" s="12"/>
      <c r="B503" s="60" t="str">
        <f t="shared" si="8"/>
        <v/>
      </c>
      <c r="C503" s="61"/>
      <c r="D503" s="61"/>
      <c r="E503" s="13"/>
      <c r="F503" s="8"/>
    </row>
    <row r="504" spans="1:6" x14ac:dyDescent="0.25">
      <c r="A504" s="12"/>
      <c r="B504" s="60" t="str">
        <f t="shared" si="8"/>
        <v/>
      </c>
      <c r="C504" s="61"/>
      <c r="D504" s="61"/>
      <c r="E504" s="13"/>
      <c r="F504" s="8"/>
    </row>
    <row r="505" spans="1:6" x14ac:dyDescent="0.25">
      <c r="A505" s="12"/>
      <c r="B505" s="60" t="str">
        <f t="shared" si="8"/>
        <v/>
      </c>
      <c r="C505" s="61"/>
      <c r="D505" s="61"/>
      <c r="E505" s="13"/>
      <c r="F505" s="8"/>
    </row>
    <row r="506" spans="1:6" x14ac:dyDescent="0.25">
      <c r="A506" s="12"/>
      <c r="B506" s="60" t="str">
        <f t="shared" si="8"/>
        <v/>
      </c>
      <c r="C506" s="61"/>
      <c r="D506" s="61"/>
      <c r="E506" s="13"/>
      <c r="F506" s="8"/>
    </row>
    <row r="507" spans="1:6" x14ac:dyDescent="0.25">
      <c r="A507" s="12"/>
      <c r="B507" s="60" t="str">
        <f t="shared" si="8"/>
        <v/>
      </c>
      <c r="C507" s="61"/>
      <c r="D507" s="61"/>
      <c r="E507" s="13"/>
      <c r="F507" s="8"/>
    </row>
    <row r="508" spans="1:6" x14ac:dyDescent="0.25">
      <c r="A508" s="12"/>
      <c r="B508" s="60" t="str">
        <f t="shared" si="8"/>
        <v/>
      </c>
      <c r="C508" s="61"/>
      <c r="D508" s="61"/>
      <c r="E508" s="13"/>
      <c r="F508" s="8"/>
    </row>
    <row r="509" spans="1:6" x14ac:dyDescent="0.25">
      <c r="A509" s="12"/>
      <c r="B509" s="60" t="str">
        <f t="shared" si="8"/>
        <v/>
      </c>
      <c r="C509" s="61"/>
      <c r="D509" s="61"/>
      <c r="E509" s="13"/>
      <c r="F509" s="8"/>
    </row>
    <row r="510" spans="1:6" x14ac:dyDescent="0.25">
      <c r="A510" s="12"/>
      <c r="B510" s="60" t="str">
        <f t="shared" si="8"/>
        <v/>
      </c>
      <c r="C510" s="61"/>
      <c r="D510" s="61"/>
      <c r="E510" s="13"/>
      <c r="F510" s="8"/>
    </row>
    <row r="511" spans="1:6" x14ac:dyDescent="0.25">
      <c r="A511" s="12"/>
      <c r="B511" s="60" t="str">
        <f t="shared" si="8"/>
        <v/>
      </c>
      <c r="C511" s="61"/>
      <c r="D511" s="61"/>
      <c r="E511" s="13"/>
      <c r="F511" s="8"/>
    </row>
    <row r="512" spans="1:6" x14ac:dyDescent="0.25">
      <c r="A512" s="12"/>
      <c r="B512" s="60" t="str">
        <f t="shared" si="8"/>
        <v/>
      </c>
      <c r="C512" s="61"/>
      <c r="D512" s="61"/>
      <c r="E512" s="13"/>
      <c r="F512" s="8"/>
    </row>
    <row r="513" spans="1:6" x14ac:dyDescent="0.25">
      <c r="A513" s="12"/>
      <c r="B513" s="60" t="str">
        <f t="shared" si="8"/>
        <v/>
      </c>
      <c r="C513" s="61"/>
      <c r="D513" s="61"/>
      <c r="E513" s="13"/>
      <c r="F513" s="8"/>
    </row>
    <row r="514" spans="1:6" x14ac:dyDescent="0.25">
      <c r="A514" s="12"/>
      <c r="B514" s="60" t="str">
        <f t="shared" si="8"/>
        <v/>
      </c>
      <c r="C514" s="61"/>
      <c r="D514" s="61"/>
      <c r="E514" s="13"/>
      <c r="F514" s="8"/>
    </row>
    <row r="515" spans="1:6" x14ac:dyDescent="0.25">
      <c r="A515" s="12"/>
      <c r="B515" s="60" t="str">
        <f t="shared" si="8"/>
        <v/>
      </c>
      <c r="C515" s="61"/>
      <c r="D515" s="61"/>
      <c r="E515" s="13"/>
      <c r="F515" s="8"/>
    </row>
    <row r="516" spans="1:6" x14ac:dyDescent="0.25">
      <c r="A516" s="12"/>
      <c r="B516" s="60" t="str">
        <f t="shared" si="8"/>
        <v/>
      </c>
      <c r="C516" s="61"/>
      <c r="D516" s="61"/>
      <c r="E516" s="13"/>
      <c r="F516" s="8"/>
    </row>
    <row r="517" spans="1:6" x14ac:dyDescent="0.25">
      <c r="A517" s="12"/>
      <c r="B517" s="60" t="str">
        <f t="shared" si="8"/>
        <v/>
      </c>
      <c r="C517" s="61"/>
      <c r="D517" s="61"/>
      <c r="E517" s="13"/>
      <c r="F517" s="8"/>
    </row>
    <row r="518" spans="1:6" x14ac:dyDescent="0.25">
      <c r="A518" s="12"/>
      <c r="B518" s="60" t="str">
        <f t="shared" si="8"/>
        <v/>
      </c>
      <c r="C518" s="61"/>
      <c r="D518" s="61"/>
      <c r="E518" s="13"/>
      <c r="F518" s="8"/>
    </row>
    <row r="519" spans="1:6" x14ac:dyDescent="0.25">
      <c r="A519" s="12"/>
      <c r="B519" s="60" t="str">
        <f t="shared" si="8"/>
        <v/>
      </c>
      <c r="C519" s="61"/>
      <c r="D519" s="61"/>
      <c r="E519" s="13"/>
      <c r="F519" s="8"/>
    </row>
    <row r="520" spans="1:6" x14ac:dyDescent="0.25">
      <c r="A520" s="12"/>
      <c r="B520" s="60" t="str">
        <f t="shared" si="8"/>
        <v/>
      </c>
      <c r="C520" s="61"/>
      <c r="D520" s="61"/>
      <c r="E520" s="13"/>
      <c r="F520" s="8"/>
    </row>
  </sheetData>
  <sheetProtection sheet="1" objects="1" scenarios="1"/>
  <mergeCells count="1">
    <mergeCell ref="B1:E1"/>
  </mergeCells>
  <conditionalFormatting sqref="B17:F17">
    <cfRule type="cellIs" dxfId="1" priority="1" operator="lessThan">
      <formula>0</formula>
    </cfRule>
    <cfRule type="cellIs" priority="2" operator="between"/>
  </conditionalFormatting>
  <dataValidations count="5">
    <dataValidation type="list" allowBlank="1" showInputMessage="1" sqref="C22:C520" xr:uid="{1C8EA597-A713-494C-80A1-91D38782CA50}">
      <formula1>_xlfn._LONGTEXT("Monthly rent received,Buildings insurance (annual),Letting agent fee,Gas safety certificate (CP12),Electrical safety check (EICR),EPC certificate,Mortgage interest,Boiler repair,Plumbing repair,Accountant fees,Cleaning between tenants,Council tax (void pe","riod),Mileage to property,Landlord software subscription,Inventory clerk")</formula1>
    </dataValidation>
    <dataValidation type="custom" allowBlank="1" showInputMessage="1" showErrorMessage="1" errorTitle="Date Out of Range" error="This date is outside your chosen tax year._x000a__x000a_• Standard: 6 April 2026 – 5 April 2027_x000a_• Calendar: 1 April 2026 – 31 March 2027_x000a__x000a_Check the Welcome &amp; Instructions sheet." sqref="A22:A520" xr:uid="{C99C1908-A452-4A81-96CB-5937050A05F2}">
      <formula1>AND(A22&gt;=Q1_Start,A22&lt;=Q4_End)</formula1>
    </dataValidation>
    <dataValidation type="list" allowBlank="1" showInputMessage="1" showErrorMessage="1" errorTitle="Invalid Category" error="Please select an HMRC category from the dropdown list." promptTitle="HMRC Category" prompt="Select the expense or income category. See the Expense Guide sheet if unsure." sqref="D22:D520" xr:uid="{E20A3B30-3791-416C-A65A-90D06C1CD2F7}">
      <formula1>"Rental Income,Other Income,Premises Running Costs,Repairs &amp; Maintenance,Professional Fees,Cost of Services,Travel Costs,Other Allowable,Residential Finance Costs,Capital / Not Allowable"</formula1>
    </dataValidation>
    <dataValidation type="whole" showErrorMessage="1" errorTitle="Invalid Ownership" error="Enter a percentage between 1 and 100" sqref="B3" xr:uid="{2E298B55-7B0D-46BC-8F68-8526222AA6D4}">
      <formula1>1</formula1>
      <formula2>100</formula2>
    </dataValidation>
    <dataValidation type="list" showErrorMessage="1" errorTitle="Invalid Property Type" error="Select a valid property type" sqref="B2" xr:uid="{EC726A85-3BF8-4F45-85DD-8968B00E6C18}">
      <formula1>"UK Residential,UK FHL (ended 2024-25),Foreign"</formula1>
    </dataValidation>
  </dataValidations>
  <pageMargins left="0.7" right="0.7" top="0.75" bottom="0.75" header="0.3" footer="0.3"/>
  <pageSetup orientation="portrait" horizontalDpi="4294967295" verticalDpi="429496729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4D864-615F-4F34-980F-BFA301EA98CC}">
  <sheetPr>
    <tabColor rgb="FF0EA5E9"/>
  </sheetPr>
  <dimension ref="A1:F520"/>
  <sheetViews>
    <sheetView workbookViewId="0">
      <pane ySplit="21" topLeftCell="A22" activePane="bottomLeft" state="frozen"/>
      <selection pane="bottomLeft" activeCell="I26" sqref="I26:I27"/>
    </sheetView>
  </sheetViews>
  <sheetFormatPr defaultRowHeight="15" x14ac:dyDescent="0.25"/>
  <cols>
    <col min="1" max="1" width="28.5703125" customWidth="1"/>
    <col min="2" max="6" width="21" customWidth="1"/>
    <col min="7" max="7" width="20" customWidth="1"/>
    <col min="8" max="9" width="17" customWidth="1"/>
    <col min="10" max="10" width="14" customWidth="1"/>
    <col min="11" max="11" width="18" customWidth="1"/>
    <col min="12" max="12" width="22" customWidth="1"/>
    <col min="13" max="13" width="20" customWidth="1"/>
    <col min="14" max="14" width="25" customWidth="1"/>
  </cols>
  <sheetData>
    <row r="1" spans="1:6" x14ac:dyDescent="0.25">
      <c r="A1" s="7" t="s">
        <v>35</v>
      </c>
      <c r="B1" s="81"/>
      <c r="C1" s="81"/>
      <c r="D1" s="81"/>
      <c r="E1" s="81"/>
    </row>
    <row r="2" spans="1:6" x14ac:dyDescent="0.25">
      <c r="A2" s="7" t="s">
        <v>37</v>
      </c>
      <c r="B2" s="8" t="s">
        <v>38</v>
      </c>
    </row>
    <row r="3" spans="1:6" x14ac:dyDescent="0.25">
      <c r="A3" s="7" t="s">
        <v>39</v>
      </c>
      <c r="B3" s="9">
        <v>1</v>
      </c>
    </row>
    <row r="4" spans="1:6" x14ac:dyDescent="0.25">
      <c r="A4" s="7" t="s">
        <v>40</v>
      </c>
      <c r="B4" s="10" t="str">
        <f>'Welcome &amp; Instructions'!$B12</f>
        <v>HMRC offers two types of update period. Standard periods align to the tax year (6 April to 5 April) and suit most landlords. Calendar periods end on the last day of the month and suit landlords whose accounting period runs to 31 March. If you're unsure, ask your accountant - or use Standard, which is the default. The deadlines are the same either way.</v>
      </c>
    </row>
    <row r="5" spans="1:6" ht="30" customHeight="1" x14ac:dyDescent="0.25">
      <c r="A5" s="62" t="str">
        <f>"🔒  QUARTERLY TOTALS ("&amp;'Welcome &amp; Instructions'!$B$10&amp;")"</f>
        <v>🔒  QUARTERLY TOTALS (Calendar (month-end))</v>
      </c>
      <c r="B5" s="28"/>
      <c r="C5" s="28"/>
      <c r="D5" s="28"/>
      <c r="E5" s="28"/>
      <c r="F5" s="28"/>
    </row>
    <row r="6" spans="1:6" x14ac:dyDescent="0.25">
      <c r="A6" s="63" t="s">
        <v>57</v>
      </c>
      <c r="B6" s="56" t="s">
        <v>59</v>
      </c>
      <c r="C6" s="56" t="s">
        <v>60</v>
      </c>
      <c r="D6" s="56" t="s">
        <v>61</v>
      </c>
      <c r="E6" s="56" t="s">
        <v>62</v>
      </c>
      <c r="F6" s="56" t="s">
        <v>100</v>
      </c>
    </row>
    <row r="7" spans="1:6" x14ac:dyDescent="0.25">
      <c r="A7" s="64" t="s">
        <v>43</v>
      </c>
      <c r="B7" s="11">
        <f>SUMIFS(E$22:E$520,A$22:A$520,"&gt;="&amp;Q1_Start,A$22:A$520,"&lt;="&amp;Q1_End,D$22:D$520,"Rental Income")</f>
        <v>0</v>
      </c>
      <c r="C7" s="11">
        <f>SUMIFS(E$22:E$520,A$22:A$520,"&gt;="&amp;Q2_Start,A$22:A$520,"&lt;="&amp;Q2_End,D$22:D$520,"Rental Income")</f>
        <v>0</v>
      </c>
      <c r="D7" s="11">
        <f>SUMIFS(E$22:E$520,A$22:A$520,"&gt;="&amp;Q3_Start,A$22:A$520,"&lt;="&amp;Q3_End,D$22:D$520,"Rental Income")</f>
        <v>0</v>
      </c>
      <c r="E7" s="11">
        <f>SUMIFS(E$22:E$520,A$22:A$520,"&gt;="&amp;Q4_Start,A$22:A$520,"&lt;="&amp;Q4_End,D$22:D$520,"Rental Income")</f>
        <v>0</v>
      </c>
      <c r="F7" s="11">
        <f>SUM(B7:E7)</f>
        <v>0</v>
      </c>
    </row>
    <row r="8" spans="1:6" x14ac:dyDescent="0.25">
      <c r="A8" s="64" t="s">
        <v>44</v>
      </c>
      <c r="B8" s="11">
        <f>SUMIFS(E$22:E$520,A$22:A$520,"&gt;="&amp;Q1_Start,A$22:A$520,"&lt;="&amp;Q1_End,D$22:D$520,"Other Income")</f>
        <v>0</v>
      </c>
      <c r="C8" s="11">
        <f>SUMIFS(E$22:E$520,A$22:A$520,"&gt;="&amp;Q2_Start,A$22:A$520,"&lt;="&amp;Q2_End,D$22:D$520,"Other Income")</f>
        <v>0</v>
      </c>
      <c r="D8" s="11">
        <f>SUMIFS(E$22:E$520,A$22:A$520,"&gt;="&amp;Q3_Start,A$22:A$520,"&lt;="&amp;Q3_End,D$22:D$520,"Other Income")</f>
        <v>0</v>
      </c>
      <c r="E8" s="11">
        <f>SUMIFS(E$22:E$520,A$22:A$520,"&gt;="&amp;Q4_Start,A$22:A$520,"&lt;="&amp;Q4_End,D$22:D$520,"Other Income")</f>
        <v>0</v>
      </c>
      <c r="F8" s="11">
        <f>SUM(B8:E8)</f>
        <v>0</v>
      </c>
    </row>
    <row r="9" spans="1:6" x14ac:dyDescent="0.25">
      <c r="A9" s="37" t="s">
        <v>96</v>
      </c>
      <c r="B9" s="38">
        <f>B7+B8</f>
        <v>0</v>
      </c>
      <c r="C9" s="38">
        <f>C7+C8</f>
        <v>0</v>
      </c>
      <c r="D9" s="38">
        <f>D7+D8</f>
        <v>0</v>
      </c>
      <c r="E9" s="38">
        <f>E7+E8</f>
        <v>0</v>
      </c>
      <c r="F9" s="38">
        <f>F7+F8</f>
        <v>0</v>
      </c>
    </row>
    <row r="10" spans="1:6" x14ac:dyDescent="0.25">
      <c r="A10" s="65" t="s">
        <v>45</v>
      </c>
      <c r="B10" s="11">
        <f>SUMIFS(E$22:E$520,A$22:A$520,"&gt;="&amp;Q1_Start,A$22:A$520,"&lt;="&amp;Q1_End,D$22:D$520,"Premises Running Costs")</f>
        <v>0</v>
      </c>
      <c r="C10" s="11">
        <f>SUMIFS(E$22:E$520,A$22:A$520,"&gt;="&amp;Q2_Start,A$22:A$520,"&lt;="&amp;Q2_End,D$22:D$520,"Premises Running Costs")</f>
        <v>0</v>
      </c>
      <c r="D10" s="11">
        <f>SUMIFS(E$22:E$520,A$22:A$520,"&gt;="&amp;Q3_Start,A$22:A$520,"&lt;="&amp;Q3_End,D$22:D$520,"Premises Running Costs")</f>
        <v>0</v>
      </c>
      <c r="E10" s="11">
        <f>SUMIFS(E$22:E$520,A$22:A$520,"&gt;="&amp;Q4_Start,A$22:A$520,"&lt;="&amp;Q4_End,D$22:D$520,"Premises Running Costs")</f>
        <v>0</v>
      </c>
      <c r="F10" s="11">
        <f t="shared" ref="F10:F15" si="0">SUM(B10:E10)</f>
        <v>0</v>
      </c>
    </row>
    <row r="11" spans="1:6" x14ac:dyDescent="0.25">
      <c r="A11" s="65" t="s">
        <v>46</v>
      </c>
      <c r="B11" s="11">
        <f>SUMIFS(E$22:E$520,A$22:A$520,"&gt;="&amp;Q1_Start,A$22:A$520,"&lt;="&amp;Q1_End,D$22:D$520,"Repairs &amp; Maintenance")</f>
        <v>0</v>
      </c>
      <c r="C11" s="11">
        <f>SUMIFS(E$22:E$520,A$22:A$520,"&gt;="&amp;Q2_Start,A$22:A$520,"&lt;="&amp;Q2_End,D$22:D$520,"Repairs &amp; Maintenance")</f>
        <v>0</v>
      </c>
      <c r="D11" s="11">
        <f>SUMIFS(E$22:E$520,A$22:A$520,"&gt;="&amp;Q3_Start,A$22:A$520,"&lt;="&amp;Q3_End,D$22:D$520,"Repairs &amp; Maintenance")</f>
        <v>0</v>
      </c>
      <c r="E11" s="11">
        <f>SUMIFS(E$22:E$520,A$22:A$520,"&gt;="&amp;Q4_Start,A$22:A$520,"&lt;="&amp;Q4_End,D$22:D$520,"Repairs &amp; Maintenance")</f>
        <v>0</v>
      </c>
      <c r="F11" s="11">
        <f t="shared" si="0"/>
        <v>0</v>
      </c>
    </row>
    <row r="12" spans="1:6" x14ac:dyDescent="0.25">
      <c r="A12" s="65" t="s">
        <v>47</v>
      </c>
      <c r="B12" s="11">
        <f>SUMIFS(E$22:E$520,A$22:A$520,"&gt;="&amp;Q1_Start,A$22:A$520,"&lt;="&amp;Q1_End,D$22:D$520,"Professional Fees")</f>
        <v>0</v>
      </c>
      <c r="C12" s="11">
        <f>SUMIFS(E$22:E$520,A$22:A$520,"&gt;="&amp;Q2_Start,A$22:A$520,"&lt;="&amp;Q2_End,D$22:D$520,"Professional Fees")</f>
        <v>0</v>
      </c>
      <c r="D12" s="11">
        <f>SUMIFS(E$22:E$520,A$22:A$520,"&gt;="&amp;Q3_Start,A$22:A$520,"&lt;="&amp;Q3_End,D$22:D$520,"Professional Fees")</f>
        <v>0</v>
      </c>
      <c r="E12" s="11">
        <f>SUMIFS(E$22:E$520,A$22:A$520,"&gt;="&amp;Q4_Start,A$22:A$520,"&lt;="&amp;Q4_End,D$22:D$520,"Professional Fees")</f>
        <v>0</v>
      </c>
      <c r="F12" s="11">
        <f t="shared" si="0"/>
        <v>0</v>
      </c>
    </row>
    <row r="13" spans="1:6" x14ac:dyDescent="0.25">
      <c r="A13" s="65" t="s">
        <v>48</v>
      </c>
      <c r="B13" s="11">
        <f>SUMIFS(E$22:E$520,A$22:A$520,"&gt;="&amp;Q1_Start,A$22:A$520,"&lt;="&amp;Q1_End,D$22:D$520,"Cost of Services")</f>
        <v>0</v>
      </c>
      <c r="C13" s="11">
        <f>SUMIFS(E$22:E$520,A$22:A$520,"&gt;="&amp;Q2_Start,A$22:A$520,"&lt;="&amp;Q2_End,D$22:D$520,"Cost of Services")</f>
        <v>0</v>
      </c>
      <c r="D13" s="11">
        <f>SUMIFS(E$22:E$520,A$22:A$520,"&gt;="&amp;Q3_Start,A$22:A$520,"&lt;="&amp;Q3_End,D$22:D$520,"Cost of Services")</f>
        <v>0</v>
      </c>
      <c r="E13" s="11">
        <f>SUMIFS(E$22:E$520,A$22:A$520,"&gt;="&amp;Q4_Start,A$22:A$520,"&lt;="&amp;Q4_End,D$22:D$520,"Cost of Services")</f>
        <v>0</v>
      </c>
      <c r="F13" s="11">
        <f t="shared" si="0"/>
        <v>0</v>
      </c>
    </row>
    <row r="14" spans="1:6" x14ac:dyDescent="0.25">
      <c r="A14" s="65" t="s">
        <v>49</v>
      </c>
      <c r="B14" s="11">
        <f>SUMIFS(E$22:E$520,A$22:A$520,"&gt;="&amp;Q1_Start,A$22:A$520,"&lt;="&amp;Q1_End,D$22:D$520,"Travel Costs")</f>
        <v>0</v>
      </c>
      <c r="C14" s="11">
        <f>SUMIFS(E$22:E$520,A$22:A$520,"&gt;="&amp;Q2_Start,A$22:A$520,"&lt;="&amp;Q2_End,D$22:D$520,"Travel Costs")</f>
        <v>0</v>
      </c>
      <c r="D14" s="11">
        <f>SUMIFS(E$22:E$520,A$22:A$520,"&gt;="&amp;Q3_Start,A$22:A$520,"&lt;="&amp;Q3_End,D$22:D$520,"Travel Costs")</f>
        <v>0</v>
      </c>
      <c r="E14" s="11">
        <f>SUMIFS(E$22:E$520,A$22:A$520,"&gt;="&amp;Q4_Start,A$22:A$520,"&lt;="&amp;Q4_End,D$22:D$520,"Travel Costs")</f>
        <v>0</v>
      </c>
      <c r="F14" s="11">
        <f t="shared" si="0"/>
        <v>0</v>
      </c>
    </row>
    <row r="15" spans="1:6" x14ac:dyDescent="0.25">
      <c r="A15" s="65" t="s">
        <v>50</v>
      </c>
      <c r="B15" s="11">
        <f>SUMIFS(E$22:E$520,A$22:A$520,"&gt;="&amp;Q1_Start,A$22:A$520,"&lt;="&amp;Q1_End,D$22:D$520,"Other Allowable")</f>
        <v>0</v>
      </c>
      <c r="C15" s="11">
        <f>SUMIFS(E$22:E$520,A$22:A$520,"&gt;="&amp;Q2_Start,A$22:A$520,"&lt;="&amp;Q2_End,D$22:D$520,"Other Allowable")</f>
        <v>0</v>
      </c>
      <c r="D15" s="11">
        <f>SUMIFS(E$22:E$520,A$22:A$520,"&gt;="&amp;Q3_Start,A$22:A$520,"&lt;="&amp;Q3_End,D$22:D$520,"Other Allowable")</f>
        <v>0</v>
      </c>
      <c r="E15" s="11">
        <f>SUMIFS(E$22:E$520,A$22:A$520,"&gt;="&amp;Q4_Start,A$22:A$520,"&lt;="&amp;Q4_End,D$22:D$520,"Other Allowable")</f>
        <v>0</v>
      </c>
      <c r="F15" s="11">
        <f t="shared" si="0"/>
        <v>0</v>
      </c>
    </row>
    <row r="16" spans="1:6" ht="15.75" thickBot="1" x14ac:dyDescent="0.3">
      <c r="A16" s="39" t="s">
        <v>97</v>
      </c>
      <c r="B16" s="40">
        <f>SUM(B10:B15)</f>
        <v>0</v>
      </c>
      <c r="C16" s="40">
        <f>SUM(C10:C15)</f>
        <v>0</v>
      </c>
      <c r="D16" s="40">
        <f>SUM(D10:D15)</f>
        <v>0</v>
      </c>
      <c r="E16" s="40">
        <f>SUM(E10:E15)</f>
        <v>0</v>
      </c>
      <c r="F16" s="40">
        <f>SUM(F10:F15)</f>
        <v>0</v>
      </c>
    </row>
    <row r="17" spans="1:6" ht="15.75" thickBot="1" x14ac:dyDescent="0.3">
      <c r="A17" s="41" t="s">
        <v>54</v>
      </c>
      <c r="B17" s="66">
        <f>B9-B16</f>
        <v>0</v>
      </c>
      <c r="C17" s="66">
        <f>C9-C16</f>
        <v>0</v>
      </c>
      <c r="D17" s="66">
        <f>D9-D16</f>
        <v>0</v>
      </c>
      <c r="E17" s="66">
        <f>E9-E16</f>
        <v>0</v>
      </c>
      <c r="F17" s="66">
        <f>F9-F16</f>
        <v>0</v>
      </c>
    </row>
    <row r="18" spans="1:6" x14ac:dyDescent="0.25">
      <c r="A18" s="35" t="s">
        <v>51</v>
      </c>
      <c r="B18" s="11">
        <f>SUMIFS(E$22:E$520,A$22:A$520,"&gt;="&amp;Q1_Start,A$22:A$520,"&lt;="&amp;Q1_End,D$22:D$520,"Residential Finance Costs")</f>
        <v>0</v>
      </c>
      <c r="C18" s="11">
        <f>SUMIFS(E$22:E$520,A$22:A$520,"&gt;="&amp;Q2_Start,A$22:A$520,"&lt;="&amp;Q2_End,D$22:D$520,"Residential Finance Costs")</f>
        <v>0</v>
      </c>
      <c r="D18" s="11">
        <f>SUMIFS(E$22:E$520,A$22:A$520,"&gt;="&amp;Q3_Start,A$22:A$520,"&lt;="&amp;Q3_End,D$22:D$520,"Residential Finance Costs")</f>
        <v>0</v>
      </c>
      <c r="E18" s="11">
        <f>SUMIFS(E$22:E$520,A$22:A$520,"&gt;="&amp;Q4_Start,A$22:A$520,"&lt;="&amp;Q4_End,D$22:D$520,"Residential Finance Costs")</f>
        <v>0</v>
      </c>
      <c r="F18" s="11">
        <f>SUM(B18:E18)</f>
        <v>0</v>
      </c>
    </row>
    <row r="19" spans="1:6" ht="15.75" thickBot="1" x14ac:dyDescent="0.3">
      <c r="A19" s="54"/>
      <c r="B19" s="54"/>
      <c r="C19" s="54"/>
      <c r="D19" s="54"/>
      <c r="E19" s="54"/>
      <c r="F19" s="54"/>
    </row>
    <row r="20" spans="1:6" ht="30" customHeight="1" thickTop="1" x14ac:dyDescent="0.25">
      <c r="A20" s="58" t="s">
        <v>128</v>
      </c>
      <c r="B20" s="57"/>
      <c r="C20" s="57"/>
      <c r="D20" s="57"/>
      <c r="E20" s="57"/>
      <c r="F20" s="59"/>
    </row>
    <row r="21" spans="1:6" ht="24.95" customHeight="1" x14ac:dyDescent="0.25">
      <c r="A21" s="67" t="s">
        <v>41</v>
      </c>
      <c r="B21" s="67" t="s">
        <v>124</v>
      </c>
      <c r="C21" s="67" t="s">
        <v>42</v>
      </c>
      <c r="D21" s="67" t="s">
        <v>57</v>
      </c>
      <c r="E21" s="67" t="s">
        <v>123</v>
      </c>
      <c r="F21" s="67" t="s">
        <v>53</v>
      </c>
    </row>
    <row r="22" spans="1:6" x14ac:dyDescent="0.25">
      <c r="A22" s="70"/>
      <c r="B22" s="71"/>
      <c r="C22" s="72"/>
      <c r="D22" s="73"/>
      <c r="E22" s="74"/>
      <c r="F22" s="75"/>
    </row>
    <row r="23" spans="1:6" x14ac:dyDescent="0.25">
      <c r="A23" s="70"/>
      <c r="B23" s="71"/>
      <c r="C23" s="72"/>
      <c r="D23" s="73"/>
      <c r="E23" s="74"/>
      <c r="F23" s="75"/>
    </row>
    <row r="24" spans="1:6" x14ac:dyDescent="0.25">
      <c r="A24" s="70"/>
      <c r="B24" s="71"/>
      <c r="C24" s="72"/>
      <c r="D24" s="73"/>
      <c r="E24" s="74"/>
      <c r="F24" s="75"/>
    </row>
    <row r="25" spans="1:6" x14ac:dyDescent="0.25">
      <c r="A25" s="70"/>
      <c r="B25" s="71"/>
      <c r="C25" s="72"/>
      <c r="D25" s="73"/>
      <c r="E25" s="74"/>
      <c r="F25" s="75"/>
    </row>
    <row r="26" spans="1:6" x14ac:dyDescent="0.25">
      <c r="A26" s="70"/>
      <c r="B26" s="71"/>
      <c r="C26" s="72"/>
      <c r="D26" s="73"/>
      <c r="E26" s="74"/>
      <c r="F26" s="75"/>
    </row>
    <row r="27" spans="1:6" x14ac:dyDescent="0.25">
      <c r="A27" s="68"/>
      <c r="B27" s="60"/>
      <c r="C27" s="69"/>
      <c r="D27" s="61"/>
      <c r="E27" s="13"/>
      <c r="F27" s="8"/>
    </row>
    <row r="28" spans="1:6" x14ac:dyDescent="0.25">
      <c r="A28" s="68"/>
      <c r="B28" s="60"/>
      <c r="C28" s="69"/>
      <c r="D28" s="61"/>
      <c r="E28" s="13"/>
      <c r="F28" s="8"/>
    </row>
    <row r="29" spans="1:6" x14ac:dyDescent="0.25">
      <c r="A29" s="68"/>
      <c r="B29" s="60"/>
      <c r="C29" s="69"/>
      <c r="D29" s="61"/>
      <c r="E29" s="13"/>
      <c r="F29" s="8"/>
    </row>
    <row r="30" spans="1:6" x14ac:dyDescent="0.25">
      <c r="A30" s="68"/>
      <c r="B30" s="60"/>
      <c r="C30" s="69"/>
      <c r="D30" s="61"/>
      <c r="E30" s="13"/>
      <c r="F30" s="8"/>
    </row>
    <row r="31" spans="1:6" x14ac:dyDescent="0.25">
      <c r="A31" s="68"/>
      <c r="B31" s="60"/>
      <c r="C31" s="69"/>
      <c r="D31" s="61"/>
      <c r="E31" s="13"/>
      <c r="F31" s="8"/>
    </row>
    <row r="32" spans="1:6" x14ac:dyDescent="0.25">
      <c r="A32" s="68"/>
      <c r="B32" s="60"/>
      <c r="C32" s="69"/>
      <c r="D32" s="61"/>
      <c r="E32" s="13"/>
      <c r="F32" s="8"/>
    </row>
    <row r="33" spans="1:6" x14ac:dyDescent="0.25">
      <c r="A33" s="68"/>
      <c r="B33" s="60"/>
      <c r="C33" s="69"/>
      <c r="D33" s="61"/>
      <c r="E33" s="13"/>
      <c r="F33" s="8"/>
    </row>
    <row r="34" spans="1:6" x14ac:dyDescent="0.25">
      <c r="A34" s="68"/>
      <c r="B34" s="60"/>
      <c r="C34" s="69"/>
      <c r="D34" s="61"/>
      <c r="E34" s="13"/>
      <c r="F34" s="8"/>
    </row>
    <row r="35" spans="1:6" x14ac:dyDescent="0.25">
      <c r="A35" s="68"/>
      <c r="B35" s="60"/>
      <c r="C35" s="69"/>
      <c r="D35" s="61"/>
      <c r="E35" s="13"/>
      <c r="F35" s="8"/>
    </row>
    <row r="36" spans="1:6" x14ac:dyDescent="0.25">
      <c r="A36" s="68"/>
      <c r="B36" s="60"/>
      <c r="C36" s="69"/>
      <c r="D36" s="61"/>
      <c r="E36" s="13"/>
      <c r="F36" s="8"/>
    </row>
    <row r="37" spans="1:6" x14ac:dyDescent="0.25">
      <c r="A37" s="68"/>
      <c r="B37" s="60"/>
      <c r="C37" s="69"/>
      <c r="D37" s="61"/>
      <c r="E37" s="13"/>
      <c r="F37" s="8"/>
    </row>
    <row r="38" spans="1:6" x14ac:dyDescent="0.25">
      <c r="A38" s="68"/>
      <c r="B38" s="60"/>
      <c r="C38" s="69"/>
      <c r="D38" s="61"/>
      <c r="E38" s="13"/>
      <c r="F38" s="8"/>
    </row>
    <row r="39" spans="1:6" x14ac:dyDescent="0.25">
      <c r="A39" s="68"/>
      <c r="B39" s="60"/>
      <c r="C39" s="69"/>
      <c r="D39" s="61"/>
      <c r="E39" s="13"/>
      <c r="F39" s="8"/>
    </row>
    <row r="40" spans="1:6" x14ac:dyDescent="0.25">
      <c r="A40" s="68"/>
      <c r="B40" s="60"/>
      <c r="C40" s="69"/>
      <c r="D40" s="61"/>
      <c r="E40" s="13"/>
      <c r="F40" s="8"/>
    </row>
    <row r="41" spans="1:6" x14ac:dyDescent="0.25">
      <c r="A41" s="68"/>
      <c r="B41" s="60"/>
      <c r="C41" s="69"/>
      <c r="D41" s="61"/>
      <c r="E41" s="13"/>
      <c r="F41" s="8"/>
    </row>
    <row r="42" spans="1:6" x14ac:dyDescent="0.25">
      <c r="A42" s="68"/>
      <c r="B42" s="60"/>
      <c r="C42" s="69"/>
      <c r="D42" s="61"/>
      <c r="E42" s="13"/>
      <c r="F42" s="8"/>
    </row>
    <row r="43" spans="1:6" x14ac:dyDescent="0.25">
      <c r="A43" s="68"/>
      <c r="B43" s="60"/>
      <c r="C43" s="69"/>
      <c r="D43" s="61"/>
      <c r="E43" s="13"/>
      <c r="F43" s="8"/>
    </row>
    <row r="44" spans="1:6" x14ac:dyDescent="0.25">
      <c r="A44" s="68"/>
      <c r="B44" s="60"/>
      <c r="C44" s="69"/>
      <c r="D44" s="61"/>
      <c r="E44" s="13"/>
      <c r="F44" s="8"/>
    </row>
    <row r="45" spans="1:6" x14ac:dyDescent="0.25">
      <c r="A45" s="68"/>
      <c r="B45" s="60"/>
      <c r="C45" s="69"/>
      <c r="D45" s="61"/>
      <c r="E45" s="13"/>
      <c r="F45" s="8"/>
    </row>
    <row r="46" spans="1:6" x14ac:dyDescent="0.25">
      <c r="A46" s="68"/>
      <c r="B46" s="60"/>
      <c r="C46" s="69"/>
      <c r="D46" s="61"/>
      <c r="E46" s="13"/>
      <c r="F46" s="8"/>
    </row>
    <row r="47" spans="1:6" x14ac:dyDescent="0.25">
      <c r="A47" s="68"/>
      <c r="B47" s="60"/>
      <c r="C47" s="69"/>
      <c r="D47" s="61"/>
      <c r="E47" s="13"/>
      <c r="F47" s="8"/>
    </row>
    <row r="48" spans="1:6" x14ac:dyDescent="0.25">
      <c r="A48" s="68"/>
      <c r="B48" s="60"/>
      <c r="C48" s="69"/>
      <c r="D48" s="61"/>
      <c r="E48" s="13"/>
      <c r="F48" s="8"/>
    </row>
    <row r="49" spans="1:6" x14ac:dyDescent="0.25">
      <c r="A49" s="68"/>
      <c r="B49" s="60"/>
      <c r="C49" s="69"/>
      <c r="D49" s="61"/>
      <c r="E49" s="13"/>
      <c r="F49" s="8"/>
    </row>
    <row r="50" spans="1:6" x14ac:dyDescent="0.25">
      <c r="A50" s="68"/>
      <c r="B50" s="60"/>
      <c r="C50" s="69"/>
      <c r="D50" s="61"/>
      <c r="E50" s="13"/>
      <c r="F50" s="8"/>
    </row>
    <row r="51" spans="1:6" x14ac:dyDescent="0.25">
      <c r="A51" s="68"/>
      <c r="B51" s="60"/>
      <c r="C51" s="69"/>
      <c r="D51" s="61"/>
      <c r="E51" s="13"/>
      <c r="F51" s="8"/>
    </row>
    <row r="52" spans="1:6" x14ac:dyDescent="0.25">
      <c r="A52" s="68"/>
      <c r="B52" s="60"/>
      <c r="C52" s="69"/>
      <c r="D52" s="61"/>
      <c r="E52" s="13"/>
      <c r="F52" s="8"/>
    </row>
    <row r="53" spans="1:6" x14ac:dyDescent="0.25">
      <c r="A53" s="68"/>
      <c r="B53" s="60"/>
      <c r="C53" s="69"/>
      <c r="D53" s="61"/>
      <c r="E53" s="13"/>
      <c r="F53" s="8"/>
    </row>
    <row r="54" spans="1:6" x14ac:dyDescent="0.25">
      <c r="A54" s="68"/>
      <c r="B54" s="60"/>
      <c r="C54" s="69"/>
      <c r="D54" s="61"/>
      <c r="E54" s="13"/>
      <c r="F54" s="8"/>
    </row>
    <row r="55" spans="1:6" x14ac:dyDescent="0.25">
      <c r="A55" s="68"/>
      <c r="B55" s="60"/>
      <c r="C55" s="69"/>
      <c r="D55" s="61"/>
      <c r="E55" s="13"/>
      <c r="F55" s="8"/>
    </row>
    <row r="56" spans="1:6" x14ac:dyDescent="0.25">
      <c r="A56" s="68"/>
      <c r="B56" s="60"/>
      <c r="C56" s="69"/>
      <c r="D56" s="61"/>
      <c r="E56" s="13"/>
      <c r="F56" s="8"/>
    </row>
    <row r="57" spans="1:6" x14ac:dyDescent="0.25">
      <c r="A57" s="68"/>
      <c r="B57" s="60"/>
      <c r="C57" s="69"/>
      <c r="D57" s="61"/>
      <c r="E57" s="13"/>
      <c r="F57" s="8"/>
    </row>
    <row r="58" spans="1:6" x14ac:dyDescent="0.25">
      <c r="A58" s="68"/>
      <c r="B58" s="60"/>
      <c r="C58" s="69"/>
      <c r="D58" s="61"/>
      <c r="E58" s="13"/>
      <c r="F58" s="8"/>
    </row>
    <row r="59" spans="1:6" x14ac:dyDescent="0.25">
      <c r="A59" s="68"/>
      <c r="B59" s="60"/>
      <c r="C59" s="69"/>
      <c r="D59" s="61"/>
      <c r="E59" s="13"/>
      <c r="F59" s="8"/>
    </row>
    <row r="60" spans="1:6" x14ac:dyDescent="0.25">
      <c r="A60" s="68"/>
      <c r="B60" s="60"/>
      <c r="C60" s="69"/>
      <c r="D60" s="61"/>
      <c r="E60" s="13"/>
      <c r="F60" s="8"/>
    </row>
    <row r="61" spans="1:6" x14ac:dyDescent="0.25">
      <c r="A61" s="68"/>
      <c r="B61" s="60"/>
      <c r="C61" s="69"/>
      <c r="D61" s="61"/>
      <c r="E61" s="13"/>
      <c r="F61" s="8"/>
    </row>
    <row r="62" spans="1:6" x14ac:dyDescent="0.25">
      <c r="A62" s="68"/>
      <c r="B62" s="60"/>
      <c r="C62" s="69"/>
      <c r="D62" s="61"/>
      <c r="E62" s="13"/>
      <c r="F62" s="8"/>
    </row>
    <row r="63" spans="1:6" x14ac:dyDescent="0.25">
      <c r="A63" s="68"/>
      <c r="B63" s="60"/>
      <c r="C63" s="69"/>
      <c r="D63" s="61"/>
      <c r="E63" s="13"/>
      <c r="F63" s="8"/>
    </row>
    <row r="64" spans="1:6" x14ac:dyDescent="0.25">
      <c r="A64" s="68"/>
      <c r="B64" s="60"/>
      <c r="C64" s="69"/>
      <c r="D64" s="61"/>
      <c r="E64" s="13"/>
      <c r="F64" s="8"/>
    </row>
    <row r="65" spans="1:6" x14ac:dyDescent="0.25">
      <c r="A65" s="68"/>
      <c r="B65" s="60"/>
      <c r="C65" s="69"/>
      <c r="D65" s="61"/>
      <c r="E65" s="13"/>
      <c r="F65" s="8"/>
    </row>
    <row r="66" spans="1:6" x14ac:dyDescent="0.25">
      <c r="A66" s="68"/>
      <c r="B66" s="60"/>
      <c r="C66" s="69"/>
      <c r="D66" s="61"/>
      <c r="E66" s="13"/>
      <c r="F66" s="8"/>
    </row>
    <row r="67" spans="1:6" x14ac:dyDescent="0.25">
      <c r="A67" s="68"/>
      <c r="B67" s="60"/>
      <c r="C67" s="69"/>
      <c r="D67" s="61"/>
      <c r="E67" s="13"/>
      <c r="F67" s="8"/>
    </row>
    <row r="68" spans="1:6" x14ac:dyDescent="0.25">
      <c r="A68" s="68"/>
      <c r="B68" s="60"/>
      <c r="C68" s="69"/>
      <c r="D68" s="61"/>
      <c r="E68" s="13"/>
      <c r="F68" s="8"/>
    </row>
    <row r="69" spans="1:6" x14ac:dyDescent="0.25">
      <c r="A69" s="68"/>
      <c r="B69" s="60"/>
      <c r="C69" s="69"/>
      <c r="D69" s="61"/>
      <c r="E69" s="13"/>
      <c r="F69" s="8"/>
    </row>
    <row r="70" spans="1:6" x14ac:dyDescent="0.25">
      <c r="A70" s="68"/>
      <c r="B70" s="60"/>
      <c r="C70" s="69"/>
      <c r="D70" s="61"/>
      <c r="E70" s="13"/>
      <c r="F70" s="8"/>
    </row>
    <row r="71" spans="1:6" x14ac:dyDescent="0.25">
      <c r="A71" s="68"/>
      <c r="B71" s="60"/>
      <c r="C71" s="69"/>
      <c r="D71" s="61"/>
      <c r="E71" s="13"/>
      <c r="F71" s="8"/>
    </row>
    <row r="72" spans="1:6" x14ac:dyDescent="0.25">
      <c r="A72" s="68"/>
      <c r="B72" s="60" t="str">
        <f t="shared" ref="B23:B86" si="1">IF(A72="","","TXN-"&amp;TEXT(ROW()-21,"000"))</f>
        <v/>
      </c>
      <c r="C72" s="69"/>
      <c r="D72" s="61"/>
      <c r="E72" s="13"/>
      <c r="F72" s="8"/>
    </row>
    <row r="73" spans="1:6" x14ac:dyDescent="0.25">
      <c r="A73" s="68"/>
      <c r="B73" s="60" t="str">
        <f t="shared" si="1"/>
        <v/>
      </c>
      <c r="C73" s="69"/>
      <c r="D73" s="61"/>
      <c r="E73" s="13"/>
      <c r="F73" s="8"/>
    </row>
    <row r="74" spans="1:6" x14ac:dyDescent="0.25">
      <c r="A74" s="68"/>
      <c r="B74" s="60" t="str">
        <f t="shared" si="1"/>
        <v/>
      </c>
      <c r="C74" s="69"/>
      <c r="D74" s="61"/>
      <c r="E74" s="13"/>
      <c r="F74" s="8"/>
    </row>
    <row r="75" spans="1:6" x14ac:dyDescent="0.25">
      <c r="A75" s="68"/>
      <c r="B75" s="60" t="str">
        <f t="shared" si="1"/>
        <v/>
      </c>
      <c r="C75" s="69"/>
      <c r="D75" s="61"/>
      <c r="E75" s="13"/>
      <c r="F75" s="8"/>
    </row>
    <row r="76" spans="1:6" x14ac:dyDescent="0.25">
      <c r="A76" s="68"/>
      <c r="B76" s="60" t="str">
        <f t="shared" si="1"/>
        <v/>
      </c>
      <c r="C76" s="69"/>
      <c r="D76" s="61"/>
      <c r="E76" s="13"/>
      <c r="F76" s="8"/>
    </row>
    <row r="77" spans="1:6" x14ac:dyDescent="0.25">
      <c r="A77" s="68"/>
      <c r="B77" s="60" t="str">
        <f t="shared" si="1"/>
        <v/>
      </c>
      <c r="C77" s="69"/>
      <c r="D77" s="61"/>
      <c r="E77" s="13"/>
      <c r="F77" s="8"/>
    </row>
    <row r="78" spans="1:6" x14ac:dyDescent="0.25">
      <c r="A78" s="68"/>
      <c r="B78" s="60" t="str">
        <f t="shared" si="1"/>
        <v/>
      </c>
      <c r="C78" s="69"/>
      <c r="D78" s="61"/>
      <c r="E78" s="13"/>
      <c r="F78" s="8"/>
    </row>
    <row r="79" spans="1:6" x14ac:dyDescent="0.25">
      <c r="A79" s="68"/>
      <c r="B79" s="60" t="str">
        <f t="shared" si="1"/>
        <v/>
      </c>
      <c r="C79" s="69"/>
      <c r="D79" s="61"/>
      <c r="E79" s="13"/>
      <c r="F79" s="8"/>
    </row>
    <row r="80" spans="1:6" x14ac:dyDescent="0.25">
      <c r="A80" s="68"/>
      <c r="B80" s="60" t="str">
        <f t="shared" si="1"/>
        <v/>
      </c>
      <c r="C80" s="69"/>
      <c r="D80" s="61"/>
      <c r="E80" s="13"/>
      <c r="F80" s="8"/>
    </row>
    <row r="81" spans="1:6" x14ac:dyDescent="0.25">
      <c r="A81" s="68"/>
      <c r="B81" s="60" t="str">
        <f t="shared" si="1"/>
        <v/>
      </c>
      <c r="C81" s="69"/>
      <c r="D81" s="61"/>
      <c r="E81" s="13"/>
      <c r="F81" s="8"/>
    </row>
    <row r="82" spans="1:6" x14ac:dyDescent="0.25">
      <c r="A82" s="68"/>
      <c r="B82" s="60" t="str">
        <f t="shared" si="1"/>
        <v/>
      </c>
      <c r="C82" s="69"/>
      <c r="D82" s="61"/>
      <c r="E82" s="13"/>
      <c r="F82" s="8"/>
    </row>
    <row r="83" spans="1:6" x14ac:dyDescent="0.25">
      <c r="A83" s="68"/>
      <c r="B83" s="60" t="str">
        <f t="shared" si="1"/>
        <v/>
      </c>
      <c r="C83" s="69"/>
      <c r="D83" s="61"/>
      <c r="E83" s="13"/>
      <c r="F83" s="8"/>
    </row>
    <row r="84" spans="1:6" x14ac:dyDescent="0.25">
      <c r="A84" s="68"/>
      <c r="B84" s="60" t="str">
        <f t="shared" si="1"/>
        <v/>
      </c>
      <c r="C84" s="69"/>
      <c r="D84" s="61"/>
      <c r="E84" s="13"/>
      <c r="F84" s="8"/>
    </row>
    <row r="85" spans="1:6" x14ac:dyDescent="0.25">
      <c r="A85" s="68"/>
      <c r="B85" s="60" t="str">
        <f t="shared" si="1"/>
        <v/>
      </c>
      <c r="C85" s="69"/>
      <c r="D85" s="61"/>
      <c r="E85" s="13"/>
      <c r="F85" s="8"/>
    </row>
    <row r="86" spans="1:6" x14ac:dyDescent="0.25">
      <c r="A86" s="68"/>
      <c r="B86" s="60" t="str">
        <f t="shared" si="1"/>
        <v/>
      </c>
      <c r="C86" s="69"/>
      <c r="D86" s="61"/>
      <c r="E86" s="13"/>
      <c r="F86" s="8"/>
    </row>
    <row r="87" spans="1:6" x14ac:dyDescent="0.25">
      <c r="A87" s="68"/>
      <c r="B87" s="60" t="str">
        <f t="shared" ref="B87:B150" si="2">IF(A87="","","TXN-"&amp;TEXT(ROW()-21,"000"))</f>
        <v/>
      </c>
      <c r="C87" s="69"/>
      <c r="D87" s="61"/>
      <c r="E87" s="13"/>
      <c r="F87" s="8"/>
    </row>
    <row r="88" spans="1:6" x14ac:dyDescent="0.25">
      <c r="A88" s="68"/>
      <c r="B88" s="60" t="str">
        <f t="shared" si="2"/>
        <v/>
      </c>
      <c r="C88" s="69"/>
      <c r="D88" s="61"/>
      <c r="E88" s="13"/>
      <c r="F88" s="8"/>
    </row>
    <row r="89" spans="1:6" x14ac:dyDescent="0.25">
      <c r="A89" s="68"/>
      <c r="B89" s="60" t="str">
        <f t="shared" si="2"/>
        <v/>
      </c>
      <c r="C89" s="69"/>
      <c r="D89" s="61"/>
      <c r="E89" s="13"/>
      <c r="F89" s="8"/>
    </row>
    <row r="90" spans="1:6" x14ac:dyDescent="0.25">
      <c r="A90" s="68"/>
      <c r="B90" s="60" t="str">
        <f t="shared" si="2"/>
        <v/>
      </c>
      <c r="C90" s="69"/>
      <c r="D90" s="61"/>
      <c r="E90" s="13"/>
      <c r="F90" s="8"/>
    </row>
    <row r="91" spans="1:6" x14ac:dyDescent="0.25">
      <c r="A91" s="68"/>
      <c r="B91" s="60" t="str">
        <f t="shared" si="2"/>
        <v/>
      </c>
      <c r="C91" s="69"/>
      <c r="D91" s="61"/>
      <c r="E91" s="13"/>
      <c r="F91" s="8"/>
    </row>
    <row r="92" spans="1:6" x14ac:dyDescent="0.25">
      <c r="A92" s="68"/>
      <c r="B92" s="60" t="str">
        <f t="shared" si="2"/>
        <v/>
      </c>
      <c r="C92" s="69"/>
      <c r="D92" s="61"/>
      <c r="E92" s="13"/>
      <c r="F92" s="8"/>
    </row>
    <row r="93" spans="1:6" x14ac:dyDescent="0.25">
      <c r="A93" s="68"/>
      <c r="B93" s="60" t="str">
        <f t="shared" si="2"/>
        <v/>
      </c>
      <c r="C93" s="69"/>
      <c r="D93" s="61"/>
      <c r="E93" s="13"/>
      <c r="F93" s="8"/>
    </row>
    <row r="94" spans="1:6" x14ac:dyDescent="0.25">
      <c r="A94" s="68"/>
      <c r="B94" s="60" t="str">
        <f t="shared" si="2"/>
        <v/>
      </c>
      <c r="C94" s="69"/>
      <c r="D94" s="61"/>
      <c r="E94" s="13"/>
      <c r="F94" s="8"/>
    </row>
    <row r="95" spans="1:6" x14ac:dyDescent="0.25">
      <c r="A95" s="68"/>
      <c r="B95" s="60" t="str">
        <f t="shared" si="2"/>
        <v/>
      </c>
      <c r="C95" s="69"/>
      <c r="D95" s="61"/>
      <c r="E95" s="13"/>
      <c r="F95" s="8"/>
    </row>
    <row r="96" spans="1:6" x14ac:dyDescent="0.25">
      <c r="A96" s="68"/>
      <c r="B96" s="60" t="str">
        <f t="shared" si="2"/>
        <v/>
      </c>
      <c r="C96" s="69"/>
      <c r="D96" s="61"/>
      <c r="E96" s="13"/>
      <c r="F96" s="8"/>
    </row>
    <row r="97" spans="1:6" x14ac:dyDescent="0.25">
      <c r="A97" s="68"/>
      <c r="B97" s="60" t="str">
        <f t="shared" si="2"/>
        <v/>
      </c>
      <c r="C97" s="69"/>
      <c r="D97" s="61"/>
      <c r="E97" s="13"/>
      <c r="F97" s="8"/>
    </row>
    <row r="98" spans="1:6" x14ac:dyDescent="0.25">
      <c r="A98" s="68"/>
      <c r="B98" s="60" t="str">
        <f t="shared" si="2"/>
        <v/>
      </c>
      <c r="C98" s="69"/>
      <c r="D98" s="61"/>
      <c r="E98" s="13"/>
      <c r="F98" s="8"/>
    </row>
    <row r="99" spans="1:6" x14ac:dyDescent="0.25">
      <c r="A99" s="68"/>
      <c r="B99" s="60" t="str">
        <f t="shared" si="2"/>
        <v/>
      </c>
      <c r="C99" s="69"/>
      <c r="D99" s="61"/>
      <c r="E99" s="13"/>
      <c r="F99" s="8"/>
    </row>
    <row r="100" spans="1:6" x14ac:dyDescent="0.25">
      <c r="A100" s="68"/>
      <c r="B100" s="60" t="str">
        <f t="shared" si="2"/>
        <v/>
      </c>
      <c r="C100" s="69"/>
      <c r="D100" s="61"/>
      <c r="E100" s="13"/>
      <c r="F100" s="8"/>
    </row>
    <row r="101" spans="1:6" x14ac:dyDescent="0.25">
      <c r="A101" s="68"/>
      <c r="B101" s="60" t="str">
        <f t="shared" si="2"/>
        <v/>
      </c>
      <c r="C101" s="69"/>
      <c r="D101" s="61"/>
      <c r="E101" s="13"/>
      <c r="F101" s="8"/>
    </row>
    <row r="102" spans="1:6" x14ac:dyDescent="0.25">
      <c r="A102" s="68"/>
      <c r="B102" s="60" t="str">
        <f t="shared" si="2"/>
        <v/>
      </c>
      <c r="C102" s="69"/>
      <c r="D102" s="61"/>
      <c r="E102" s="13"/>
      <c r="F102" s="8"/>
    </row>
    <row r="103" spans="1:6" x14ac:dyDescent="0.25">
      <c r="A103" s="68"/>
      <c r="B103" s="60" t="str">
        <f t="shared" si="2"/>
        <v/>
      </c>
      <c r="C103" s="69"/>
      <c r="D103" s="61"/>
      <c r="E103" s="13"/>
      <c r="F103" s="8"/>
    </row>
    <row r="104" spans="1:6" x14ac:dyDescent="0.25">
      <c r="A104" s="68"/>
      <c r="B104" s="60" t="str">
        <f t="shared" si="2"/>
        <v/>
      </c>
      <c r="C104" s="69"/>
      <c r="D104" s="61"/>
      <c r="E104" s="13"/>
      <c r="F104" s="8"/>
    </row>
    <row r="105" spans="1:6" x14ac:dyDescent="0.25">
      <c r="A105" s="68"/>
      <c r="B105" s="60" t="str">
        <f t="shared" si="2"/>
        <v/>
      </c>
      <c r="C105" s="69"/>
      <c r="D105" s="61"/>
      <c r="E105" s="13"/>
      <c r="F105" s="8"/>
    </row>
    <row r="106" spans="1:6" x14ac:dyDescent="0.25">
      <c r="A106" s="68"/>
      <c r="B106" s="60" t="str">
        <f t="shared" si="2"/>
        <v/>
      </c>
      <c r="C106" s="69"/>
      <c r="D106" s="61"/>
      <c r="E106" s="13"/>
      <c r="F106" s="8"/>
    </row>
    <row r="107" spans="1:6" x14ac:dyDescent="0.25">
      <c r="A107" s="68"/>
      <c r="B107" s="60" t="str">
        <f t="shared" si="2"/>
        <v/>
      </c>
      <c r="C107" s="69"/>
      <c r="D107" s="61"/>
      <c r="E107" s="13"/>
      <c r="F107" s="8"/>
    </row>
    <row r="108" spans="1:6" x14ac:dyDescent="0.25">
      <c r="A108" s="68"/>
      <c r="B108" s="60" t="str">
        <f t="shared" si="2"/>
        <v/>
      </c>
      <c r="C108" s="69"/>
      <c r="D108" s="61"/>
      <c r="E108" s="13"/>
      <c r="F108" s="8"/>
    </row>
    <row r="109" spans="1:6" x14ac:dyDescent="0.25">
      <c r="A109" s="68"/>
      <c r="B109" s="60" t="str">
        <f t="shared" si="2"/>
        <v/>
      </c>
      <c r="C109" s="69"/>
      <c r="D109" s="61"/>
      <c r="E109" s="13"/>
      <c r="F109" s="8"/>
    </row>
    <row r="110" spans="1:6" x14ac:dyDescent="0.25">
      <c r="A110" s="68"/>
      <c r="B110" s="60" t="str">
        <f t="shared" si="2"/>
        <v/>
      </c>
      <c r="C110" s="69"/>
      <c r="D110" s="61"/>
      <c r="E110" s="13"/>
      <c r="F110" s="8"/>
    </row>
    <row r="111" spans="1:6" x14ac:dyDescent="0.25">
      <c r="A111" s="68"/>
      <c r="B111" s="60" t="str">
        <f t="shared" si="2"/>
        <v/>
      </c>
      <c r="C111" s="69"/>
      <c r="D111" s="61"/>
      <c r="E111" s="13"/>
      <c r="F111" s="8"/>
    </row>
    <row r="112" spans="1:6" x14ac:dyDescent="0.25">
      <c r="A112" s="68"/>
      <c r="B112" s="60" t="str">
        <f t="shared" si="2"/>
        <v/>
      </c>
      <c r="C112" s="69"/>
      <c r="D112" s="61"/>
      <c r="E112" s="13"/>
      <c r="F112" s="8"/>
    </row>
    <row r="113" spans="1:6" x14ac:dyDescent="0.25">
      <c r="A113" s="68"/>
      <c r="B113" s="60" t="str">
        <f t="shared" si="2"/>
        <v/>
      </c>
      <c r="C113" s="69"/>
      <c r="D113" s="61"/>
      <c r="E113" s="13"/>
      <c r="F113" s="8"/>
    </row>
    <row r="114" spans="1:6" x14ac:dyDescent="0.25">
      <c r="A114" s="68"/>
      <c r="B114" s="60" t="str">
        <f t="shared" si="2"/>
        <v/>
      </c>
      <c r="C114" s="69"/>
      <c r="D114" s="61"/>
      <c r="E114" s="13"/>
      <c r="F114" s="8"/>
    </row>
    <row r="115" spans="1:6" x14ac:dyDescent="0.25">
      <c r="A115" s="68"/>
      <c r="B115" s="60" t="str">
        <f t="shared" si="2"/>
        <v/>
      </c>
      <c r="C115" s="69"/>
      <c r="D115" s="61"/>
      <c r="E115" s="13"/>
      <c r="F115" s="8"/>
    </row>
    <row r="116" spans="1:6" x14ac:dyDescent="0.25">
      <c r="A116" s="68"/>
      <c r="B116" s="60" t="str">
        <f t="shared" si="2"/>
        <v/>
      </c>
      <c r="C116" s="69"/>
      <c r="D116" s="61"/>
      <c r="E116" s="13"/>
      <c r="F116" s="8"/>
    </row>
    <row r="117" spans="1:6" x14ac:dyDescent="0.25">
      <c r="A117" s="68"/>
      <c r="B117" s="60" t="str">
        <f t="shared" si="2"/>
        <v/>
      </c>
      <c r="C117" s="69"/>
      <c r="D117" s="61"/>
      <c r="E117" s="13"/>
      <c r="F117" s="8"/>
    </row>
    <row r="118" spans="1:6" x14ac:dyDescent="0.25">
      <c r="A118" s="68"/>
      <c r="B118" s="60" t="str">
        <f t="shared" si="2"/>
        <v/>
      </c>
      <c r="C118" s="69"/>
      <c r="D118" s="61"/>
      <c r="E118" s="13"/>
      <c r="F118" s="8"/>
    </row>
    <row r="119" spans="1:6" x14ac:dyDescent="0.25">
      <c r="A119" s="68"/>
      <c r="B119" s="60" t="str">
        <f t="shared" si="2"/>
        <v/>
      </c>
      <c r="C119" s="69"/>
      <c r="D119" s="61"/>
      <c r="E119" s="13"/>
      <c r="F119" s="8"/>
    </row>
    <row r="120" spans="1:6" x14ac:dyDescent="0.25">
      <c r="A120" s="68"/>
      <c r="B120" s="60" t="str">
        <f t="shared" si="2"/>
        <v/>
      </c>
      <c r="C120" s="69"/>
      <c r="D120" s="61"/>
      <c r="E120" s="13"/>
      <c r="F120" s="8"/>
    </row>
    <row r="121" spans="1:6" x14ac:dyDescent="0.25">
      <c r="A121" s="68"/>
      <c r="B121" s="60" t="str">
        <f t="shared" si="2"/>
        <v/>
      </c>
      <c r="C121" s="69"/>
      <c r="D121" s="61"/>
      <c r="E121" s="13"/>
      <c r="F121" s="8"/>
    </row>
    <row r="122" spans="1:6" x14ac:dyDescent="0.25">
      <c r="A122" s="68"/>
      <c r="B122" s="60" t="str">
        <f t="shared" si="2"/>
        <v/>
      </c>
      <c r="C122" s="69"/>
      <c r="D122" s="61"/>
      <c r="E122" s="13"/>
      <c r="F122" s="8"/>
    </row>
    <row r="123" spans="1:6" x14ac:dyDescent="0.25">
      <c r="A123" s="68"/>
      <c r="B123" s="60" t="str">
        <f t="shared" si="2"/>
        <v/>
      </c>
      <c r="C123" s="69"/>
      <c r="D123" s="61"/>
      <c r="E123" s="13"/>
      <c r="F123" s="8"/>
    </row>
    <row r="124" spans="1:6" x14ac:dyDescent="0.25">
      <c r="A124" s="68"/>
      <c r="B124" s="60" t="str">
        <f t="shared" si="2"/>
        <v/>
      </c>
      <c r="C124" s="69"/>
      <c r="D124" s="61"/>
      <c r="E124" s="13"/>
      <c r="F124" s="8"/>
    </row>
    <row r="125" spans="1:6" x14ac:dyDescent="0.25">
      <c r="A125" s="68"/>
      <c r="B125" s="60" t="str">
        <f t="shared" si="2"/>
        <v/>
      </c>
      <c r="C125" s="69"/>
      <c r="D125" s="61"/>
      <c r="E125" s="13"/>
      <c r="F125" s="8"/>
    </row>
    <row r="126" spans="1:6" x14ac:dyDescent="0.25">
      <c r="A126" s="68"/>
      <c r="B126" s="60" t="str">
        <f t="shared" si="2"/>
        <v/>
      </c>
      <c r="C126" s="69"/>
      <c r="D126" s="61"/>
      <c r="E126" s="13"/>
      <c r="F126" s="8"/>
    </row>
    <row r="127" spans="1:6" x14ac:dyDescent="0.25">
      <c r="A127" s="68"/>
      <c r="B127" s="60" t="str">
        <f t="shared" si="2"/>
        <v/>
      </c>
      <c r="C127" s="69"/>
      <c r="D127" s="61"/>
      <c r="E127" s="13"/>
      <c r="F127" s="8"/>
    </row>
    <row r="128" spans="1:6" x14ac:dyDescent="0.25">
      <c r="A128" s="68"/>
      <c r="B128" s="60" t="str">
        <f t="shared" si="2"/>
        <v/>
      </c>
      <c r="C128" s="69"/>
      <c r="D128" s="61"/>
      <c r="E128" s="13"/>
      <c r="F128" s="8"/>
    </row>
    <row r="129" spans="1:6" x14ac:dyDescent="0.25">
      <c r="A129" s="68"/>
      <c r="B129" s="60" t="str">
        <f t="shared" si="2"/>
        <v/>
      </c>
      <c r="C129" s="69"/>
      <c r="D129" s="61"/>
      <c r="E129" s="13"/>
      <c r="F129" s="8"/>
    </row>
    <row r="130" spans="1:6" x14ac:dyDescent="0.25">
      <c r="A130" s="68"/>
      <c r="B130" s="60" t="str">
        <f t="shared" si="2"/>
        <v/>
      </c>
      <c r="C130" s="69"/>
      <c r="D130" s="61"/>
      <c r="E130" s="13"/>
      <c r="F130" s="8"/>
    </row>
    <row r="131" spans="1:6" x14ac:dyDescent="0.25">
      <c r="A131" s="68"/>
      <c r="B131" s="60" t="str">
        <f t="shared" si="2"/>
        <v/>
      </c>
      <c r="C131" s="69"/>
      <c r="D131" s="61"/>
      <c r="E131" s="13"/>
      <c r="F131" s="8"/>
    </row>
    <row r="132" spans="1:6" x14ac:dyDescent="0.25">
      <c r="A132" s="12"/>
      <c r="B132" s="60" t="str">
        <f t="shared" si="2"/>
        <v/>
      </c>
      <c r="C132" s="69"/>
      <c r="D132" s="61"/>
      <c r="E132" s="13"/>
      <c r="F132" s="8"/>
    </row>
    <row r="133" spans="1:6" x14ac:dyDescent="0.25">
      <c r="A133" s="12"/>
      <c r="B133" s="60" t="str">
        <f t="shared" si="2"/>
        <v/>
      </c>
      <c r="C133" s="69"/>
      <c r="D133" s="61"/>
      <c r="E133" s="13"/>
      <c r="F133" s="8"/>
    </row>
    <row r="134" spans="1:6" x14ac:dyDescent="0.25">
      <c r="A134" s="12"/>
      <c r="B134" s="60" t="str">
        <f t="shared" si="2"/>
        <v/>
      </c>
      <c r="C134" s="69"/>
      <c r="D134" s="61"/>
      <c r="E134" s="13"/>
      <c r="F134" s="8"/>
    </row>
    <row r="135" spans="1:6" x14ac:dyDescent="0.25">
      <c r="A135" s="12"/>
      <c r="B135" s="60" t="str">
        <f t="shared" si="2"/>
        <v/>
      </c>
      <c r="C135" s="69"/>
      <c r="D135" s="61"/>
      <c r="E135" s="13"/>
      <c r="F135" s="8"/>
    </row>
    <row r="136" spans="1:6" x14ac:dyDescent="0.25">
      <c r="A136" s="12"/>
      <c r="B136" s="60" t="str">
        <f t="shared" si="2"/>
        <v/>
      </c>
      <c r="C136" s="69"/>
      <c r="D136" s="61"/>
      <c r="E136" s="13"/>
      <c r="F136" s="8"/>
    </row>
    <row r="137" spans="1:6" x14ac:dyDescent="0.25">
      <c r="A137" s="12"/>
      <c r="B137" s="60" t="str">
        <f t="shared" si="2"/>
        <v/>
      </c>
      <c r="C137" s="69"/>
      <c r="D137" s="61"/>
      <c r="E137" s="13"/>
      <c r="F137" s="8"/>
    </row>
    <row r="138" spans="1:6" x14ac:dyDescent="0.25">
      <c r="A138" s="12"/>
      <c r="B138" s="60" t="str">
        <f t="shared" si="2"/>
        <v/>
      </c>
      <c r="C138" s="69"/>
      <c r="D138" s="61"/>
      <c r="E138" s="13"/>
      <c r="F138" s="8"/>
    </row>
    <row r="139" spans="1:6" x14ac:dyDescent="0.25">
      <c r="A139" s="12"/>
      <c r="B139" s="60" t="str">
        <f t="shared" si="2"/>
        <v/>
      </c>
      <c r="C139" s="69"/>
      <c r="D139" s="61"/>
      <c r="E139" s="13"/>
      <c r="F139" s="8"/>
    </row>
    <row r="140" spans="1:6" x14ac:dyDescent="0.25">
      <c r="A140" s="12"/>
      <c r="B140" s="60" t="str">
        <f t="shared" si="2"/>
        <v/>
      </c>
      <c r="C140" s="69"/>
      <c r="D140" s="61"/>
      <c r="E140" s="13"/>
      <c r="F140" s="8"/>
    </row>
    <row r="141" spans="1:6" x14ac:dyDescent="0.25">
      <c r="A141" s="12"/>
      <c r="B141" s="60" t="str">
        <f t="shared" si="2"/>
        <v/>
      </c>
      <c r="C141" s="69"/>
      <c r="D141" s="61"/>
      <c r="E141" s="13"/>
      <c r="F141" s="8"/>
    </row>
    <row r="142" spans="1:6" x14ac:dyDescent="0.25">
      <c r="A142" s="12"/>
      <c r="B142" s="60" t="str">
        <f t="shared" si="2"/>
        <v/>
      </c>
      <c r="C142" s="69"/>
      <c r="D142" s="61"/>
      <c r="E142" s="13"/>
      <c r="F142" s="8"/>
    </row>
    <row r="143" spans="1:6" x14ac:dyDescent="0.25">
      <c r="A143" s="12"/>
      <c r="B143" s="60" t="str">
        <f t="shared" si="2"/>
        <v/>
      </c>
      <c r="C143" s="69"/>
      <c r="D143" s="61"/>
      <c r="E143" s="13"/>
      <c r="F143" s="8"/>
    </row>
    <row r="144" spans="1:6" x14ac:dyDescent="0.25">
      <c r="A144" s="12"/>
      <c r="B144" s="60" t="str">
        <f t="shared" si="2"/>
        <v/>
      </c>
      <c r="C144" s="69"/>
      <c r="D144" s="61"/>
      <c r="E144" s="13"/>
      <c r="F144" s="8"/>
    </row>
    <row r="145" spans="1:6" x14ac:dyDescent="0.25">
      <c r="A145" s="12"/>
      <c r="B145" s="60" t="str">
        <f t="shared" si="2"/>
        <v/>
      </c>
      <c r="C145" s="69"/>
      <c r="D145" s="61"/>
      <c r="E145" s="13"/>
      <c r="F145" s="8"/>
    </row>
    <row r="146" spans="1:6" x14ac:dyDescent="0.25">
      <c r="A146" s="12"/>
      <c r="B146" s="60" t="str">
        <f t="shared" si="2"/>
        <v/>
      </c>
      <c r="C146" s="61"/>
      <c r="D146" s="61"/>
      <c r="E146" s="13"/>
      <c r="F146" s="8"/>
    </row>
    <row r="147" spans="1:6" x14ac:dyDescent="0.25">
      <c r="A147" s="12"/>
      <c r="B147" s="60" t="str">
        <f t="shared" si="2"/>
        <v/>
      </c>
      <c r="C147" s="61"/>
      <c r="D147" s="61"/>
      <c r="E147" s="13"/>
      <c r="F147" s="8"/>
    </row>
    <row r="148" spans="1:6" x14ac:dyDescent="0.25">
      <c r="A148" s="12"/>
      <c r="B148" s="60" t="str">
        <f t="shared" si="2"/>
        <v/>
      </c>
      <c r="C148" s="61"/>
      <c r="D148" s="61"/>
      <c r="E148" s="13"/>
      <c r="F148" s="8"/>
    </row>
    <row r="149" spans="1:6" x14ac:dyDescent="0.25">
      <c r="A149" s="12"/>
      <c r="B149" s="60" t="str">
        <f t="shared" si="2"/>
        <v/>
      </c>
      <c r="C149" s="61"/>
      <c r="D149" s="61"/>
      <c r="E149" s="13"/>
      <c r="F149" s="8"/>
    </row>
    <row r="150" spans="1:6" x14ac:dyDescent="0.25">
      <c r="A150" s="12"/>
      <c r="B150" s="60" t="str">
        <f t="shared" si="2"/>
        <v/>
      </c>
      <c r="C150" s="61"/>
      <c r="D150" s="61"/>
      <c r="E150" s="13"/>
      <c r="F150" s="8"/>
    </row>
    <row r="151" spans="1:6" x14ac:dyDescent="0.25">
      <c r="A151" s="12"/>
      <c r="B151" s="60" t="str">
        <f t="shared" ref="B151:B214" si="3">IF(A151="","","TXN-"&amp;TEXT(ROW()-21,"000"))</f>
        <v/>
      </c>
      <c r="C151" s="61"/>
      <c r="D151" s="61"/>
      <c r="E151" s="13"/>
      <c r="F151" s="8"/>
    </row>
    <row r="152" spans="1:6" x14ac:dyDescent="0.25">
      <c r="A152" s="12"/>
      <c r="B152" s="60" t="str">
        <f t="shared" si="3"/>
        <v/>
      </c>
      <c r="C152" s="61"/>
      <c r="D152" s="61"/>
      <c r="E152" s="13"/>
      <c r="F152" s="8"/>
    </row>
    <row r="153" spans="1:6" x14ac:dyDescent="0.25">
      <c r="A153" s="12"/>
      <c r="B153" s="60" t="str">
        <f t="shared" si="3"/>
        <v/>
      </c>
      <c r="C153" s="61"/>
      <c r="D153" s="61"/>
      <c r="E153" s="13"/>
      <c r="F153" s="8"/>
    </row>
    <row r="154" spans="1:6" x14ac:dyDescent="0.25">
      <c r="A154" s="12"/>
      <c r="B154" s="60" t="str">
        <f t="shared" si="3"/>
        <v/>
      </c>
      <c r="C154" s="61"/>
      <c r="D154" s="61"/>
      <c r="E154" s="13"/>
      <c r="F154" s="8"/>
    </row>
    <row r="155" spans="1:6" x14ac:dyDescent="0.25">
      <c r="A155" s="12"/>
      <c r="B155" s="60" t="str">
        <f t="shared" si="3"/>
        <v/>
      </c>
      <c r="C155" s="61"/>
      <c r="D155" s="61"/>
      <c r="E155" s="13"/>
      <c r="F155" s="8"/>
    </row>
    <row r="156" spans="1:6" x14ac:dyDescent="0.25">
      <c r="A156" s="12"/>
      <c r="B156" s="60" t="str">
        <f t="shared" si="3"/>
        <v/>
      </c>
      <c r="C156" s="61"/>
      <c r="D156" s="61"/>
      <c r="E156" s="13"/>
      <c r="F156" s="8"/>
    </row>
    <row r="157" spans="1:6" x14ac:dyDescent="0.25">
      <c r="A157" s="12"/>
      <c r="B157" s="60" t="str">
        <f t="shared" si="3"/>
        <v/>
      </c>
      <c r="C157" s="61"/>
      <c r="D157" s="61"/>
      <c r="E157" s="13"/>
      <c r="F157" s="8"/>
    </row>
    <row r="158" spans="1:6" x14ac:dyDescent="0.25">
      <c r="A158" s="12"/>
      <c r="B158" s="60" t="str">
        <f t="shared" si="3"/>
        <v/>
      </c>
      <c r="C158" s="61"/>
      <c r="D158" s="61"/>
      <c r="E158" s="13"/>
      <c r="F158" s="8"/>
    </row>
    <row r="159" spans="1:6" x14ac:dyDescent="0.25">
      <c r="A159" s="12"/>
      <c r="B159" s="60" t="str">
        <f t="shared" si="3"/>
        <v/>
      </c>
      <c r="C159" s="61"/>
      <c r="D159" s="61"/>
      <c r="E159" s="13"/>
      <c r="F159" s="8"/>
    </row>
    <row r="160" spans="1:6" x14ac:dyDescent="0.25">
      <c r="A160" s="12"/>
      <c r="B160" s="60" t="str">
        <f t="shared" si="3"/>
        <v/>
      </c>
      <c r="C160" s="61"/>
      <c r="D160" s="61"/>
      <c r="E160" s="13"/>
      <c r="F160" s="8"/>
    </row>
    <row r="161" spans="1:6" x14ac:dyDescent="0.25">
      <c r="A161" s="12"/>
      <c r="B161" s="60" t="str">
        <f t="shared" si="3"/>
        <v/>
      </c>
      <c r="C161" s="61"/>
      <c r="D161" s="61"/>
      <c r="E161" s="13"/>
      <c r="F161" s="8"/>
    </row>
    <row r="162" spans="1:6" x14ac:dyDescent="0.25">
      <c r="A162" s="12"/>
      <c r="B162" s="60" t="str">
        <f t="shared" si="3"/>
        <v/>
      </c>
      <c r="C162" s="61"/>
      <c r="D162" s="61"/>
      <c r="E162" s="13"/>
      <c r="F162" s="8"/>
    </row>
    <row r="163" spans="1:6" x14ac:dyDescent="0.25">
      <c r="A163" s="12"/>
      <c r="B163" s="60" t="str">
        <f t="shared" si="3"/>
        <v/>
      </c>
      <c r="C163" s="61"/>
      <c r="D163" s="61"/>
      <c r="E163" s="13"/>
      <c r="F163" s="8"/>
    </row>
    <row r="164" spans="1:6" x14ac:dyDescent="0.25">
      <c r="A164" s="12"/>
      <c r="B164" s="60" t="str">
        <f t="shared" si="3"/>
        <v/>
      </c>
      <c r="C164" s="61"/>
      <c r="D164" s="61"/>
      <c r="E164" s="13"/>
      <c r="F164" s="8"/>
    </row>
    <row r="165" spans="1:6" x14ac:dyDescent="0.25">
      <c r="A165" s="12"/>
      <c r="B165" s="60" t="str">
        <f t="shared" si="3"/>
        <v/>
      </c>
      <c r="C165" s="61"/>
      <c r="D165" s="61"/>
      <c r="E165" s="13"/>
      <c r="F165" s="8"/>
    </row>
    <row r="166" spans="1:6" x14ac:dyDescent="0.25">
      <c r="A166" s="12"/>
      <c r="B166" s="60" t="str">
        <f t="shared" si="3"/>
        <v/>
      </c>
      <c r="C166" s="61"/>
      <c r="D166" s="61"/>
      <c r="E166" s="13"/>
      <c r="F166" s="8"/>
    </row>
    <row r="167" spans="1:6" x14ac:dyDescent="0.25">
      <c r="A167" s="12"/>
      <c r="B167" s="60" t="str">
        <f t="shared" si="3"/>
        <v/>
      </c>
      <c r="C167" s="61"/>
      <c r="D167" s="61"/>
      <c r="E167" s="13"/>
      <c r="F167" s="8"/>
    </row>
    <row r="168" spans="1:6" x14ac:dyDescent="0.25">
      <c r="A168" s="12"/>
      <c r="B168" s="60" t="str">
        <f t="shared" si="3"/>
        <v/>
      </c>
      <c r="C168" s="61"/>
      <c r="D168" s="61"/>
      <c r="E168" s="13"/>
      <c r="F168" s="8"/>
    </row>
    <row r="169" spans="1:6" x14ac:dyDescent="0.25">
      <c r="A169" s="12"/>
      <c r="B169" s="60" t="str">
        <f t="shared" si="3"/>
        <v/>
      </c>
      <c r="C169" s="61"/>
      <c r="D169" s="61"/>
      <c r="E169" s="13"/>
      <c r="F169" s="8"/>
    </row>
    <row r="170" spans="1:6" x14ac:dyDescent="0.25">
      <c r="A170" s="12"/>
      <c r="B170" s="60" t="str">
        <f t="shared" si="3"/>
        <v/>
      </c>
      <c r="C170" s="61"/>
      <c r="D170" s="61"/>
      <c r="E170" s="13"/>
      <c r="F170" s="8"/>
    </row>
    <row r="171" spans="1:6" x14ac:dyDescent="0.25">
      <c r="A171" s="12"/>
      <c r="B171" s="60" t="str">
        <f t="shared" si="3"/>
        <v/>
      </c>
      <c r="C171" s="61"/>
      <c r="D171" s="61"/>
      <c r="E171" s="13"/>
      <c r="F171" s="8"/>
    </row>
    <row r="172" spans="1:6" x14ac:dyDescent="0.25">
      <c r="A172" s="12"/>
      <c r="B172" s="60" t="str">
        <f t="shared" si="3"/>
        <v/>
      </c>
      <c r="C172" s="61"/>
      <c r="D172" s="61"/>
      <c r="E172" s="13"/>
      <c r="F172" s="8"/>
    </row>
    <row r="173" spans="1:6" x14ac:dyDescent="0.25">
      <c r="A173" s="12"/>
      <c r="B173" s="60" t="str">
        <f t="shared" si="3"/>
        <v/>
      </c>
      <c r="C173" s="61"/>
      <c r="D173" s="61"/>
      <c r="E173" s="13"/>
      <c r="F173" s="8"/>
    </row>
    <row r="174" spans="1:6" x14ac:dyDescent="0.25">
      <c r="A174" s="12"/>
      <c r="B174" s="60" t="str">
        <f t="shared" si="3"/>
        <v/>
      </c>
      <c r="C174" s="61"/>
      <c r="D174" s="61"/>
      <c r="E174" s="13"/>
      <c r="F174" s="8"/>
    </row>
    <row r="175" spans="1:6" x14ac:dyDescent="0.25">
      <c r="A175" s="12"/>
      <c r="B175" s="60" t="str">
        <f t="shared" si="3"/>
        <v/>
      </c>
      <c r="C175" s="61"/>
      <c r="D175" s="61"/>
      <c r="E175" s="13"/>
      <c r="F175" s="8"/>
    </row>
    <row r="176" spans="1:6" x14ac:dyDescent="0.25">
      <c r="A176" s="12"/>
      <c r="B176" s="60" t="str">
        <f t="shared" si="3"/>
        <v/>
      </c>
      <c r="C176" s="61"/>
      <c r="D176" s="61"/>
      <c r="E176" s="13"/>
      <c r="F176" s="8"/>
    </row>
    <row r="177" spans="1:6" x14ac:dyDescent="0.25">
      <c r="A177" s="12"/>
      <c r="B177" s="60" t="str">
        <f t="shared" si="3"/>
        <v/>
      </c>
      <c r="C177" s="61"/>
      <c r="D177" s="61"/>
      <c r="E177" s="13"/>
      <c r="F177" s="8"/>
    </row>
    <row r="178" spans="1:6" x14ac:dyDescent="0.25">
      <c r="A178" s="12"/>
      <c r="B178" s="60" t="str">
        <f t="shared" si="3"/>
        <v/>
      </c>
      <c r="C178" s="61"/>
      <c r="D178" s="61"/>
      <c r="E178" s="13"/>
      <c r="F178" s="8"/>
    </row>
    <row r="179" spans="1:6" x14ac:dyDescent="0.25">
      <c r="A179" s="12"/>
      <c r="B179" s="60" t="str">
        <f t="shared" si="3"/>
        <v/>
      </c>
      <c r="C179" s="61"/>
      <c r="D179" s="61"/>
      <c r="E179" s="13"/>
      <c r="F179" s="8"/>
    </row>
    <row r="180" spans="1:6" x14ac:dyDescent="0.25">
      <c r="A180" s="12"/>
      <c r="B180" s="60" t="str">
        <f t="shared" si="3"/>
        <v/>
      </c>
      <c r="C180" s="61"/>
      <c r="D180" s="61"/>
      <c r="E180" s="13"/>
      <c r="F180" s="8"/>
    </row>
    <row r="181" spans="1:6" x14ac:dyDescent="0.25">
      <c r="A181" s="12"/>
      <c r="B181" s="60" t="str">
        <f t="shared" si="3"/>
        <v/>
      </c>
      <c r="C181" s="61"/>
      <c r="D181" s="61"/>
      <c r="E181" s="13"/>
      <c r="F181" s="8"/>
    </row>
    <row r="182" spans="1:6" x14ac:dyDescent="0.25">
      <c r="A182" s="12"/>
      <c r="B182" s="60" t="str">
        <f t="shared" si="3"/>
        <v/>
      </c>
      <c r="C182" s="61"/>
      <c r="D182" s="61"/>
      <c r="E182" s="13"/>
      <c r="F182" s="8"/>
    </row>
    <row r="183" spans="1:6" x14ac:dyDescent="0.25">
      <c r="A183" s="12"/>
      <c r="B183" s="60" t="str">
        <f t="shared" si="3"/>
        <v/>
      </c>
      <c r="C183" s="61"/>
      <c r="D183" s="61"/>
      <c r="E183" s="13"/>
      <c r="F183" s="8"/>
    </row>
    <row r="184" spans="1:6" x14ac:dyDescent="0.25">
      <c r="A184" s="12"/>
      <c r="B184" s="60" t="str">
        <f t="shared" si="3"/>
        <v/>
      </c>
      <c r="C184" s="61"/>
      <c r="D184" s="61"/>
      <c r="E184" s="13"/>
      <c r="F184" s="8"/>
    </row>
    <row r="185" spans="1:6" x14ac:dyDescent="0.25">
      <c r="A185" s="12"/>
      <c r="B185" s="60" t="str">
        <f t="shared" si="3"/>
        <v/>
      </c>
      <c r="C185" s="61"/>
      <c r="D185" s="61"/>
      <c r="E185" s="13"/>
      <c r="F185" s="8"/>
    </row>
    <row r="186" spans="1:6" x14ac:dyDescent="0.25">
      <c r="A186" s="12"/>
      <c r="B186" s="60" t="str">
        <f t="shared" si="3"/>
        <v/>
      </c>
      <c r="C186" s="61"/>
      <c r="D186" s="61"/>
      <c r="E186" s="13"/>
      <c r="F186" s="8"/>
    </row>
    <row r="187" spans="1:6" x14ac:dyDescent="0.25">
      <c r="A187" s="12"/>
      <c r="B187" s="60" t="str">
        <f t="shared" si="3"/>
        <v/>
      </c>
      <c r="C187" s="61"/>
      <c r="D187" s="61"/>
      <c r="E187" s="13"/>
      <c r="F187" s="8"/>
    </row>
    <row r="188" spans="1:6" x14ac:dyDescent="0.25">
      <c r="A188" s="12"/>
      <c r="B188" s="60" t="str">
        <f t="shared" si="3"/>
        <v/>
      </c>
      <c r="C188" s="61"/>
      <c r="D188" s="61"/>
      <c r="E188" s="13"/>
      <c r="F188" s="8"/>
    </row>
    <row r="189" spans="1:6" x14ac:dyDescent="0.25">
      <c r="A189" s="12"/>
      <c r="B189" s="60" t="str">
        <f t="shared" si="3"/>
        <v/>
      </c>
      <c r="C189" s="61"/>
      <c r="D189" s="61"/>
      <c r="E189" s="13"/>
      <c r="F189" s="8"/>
    </row>
    <row r="190" spans="1:6" x14ac:dyDescent="0.25">
      <c r="A190" s="12"/>
      <c r="B190" s="60" t="str">
        <f t="shared" si="3"/>
        <v/>
      </c>
      <c r="C190" s="61"/>
      <c r="D190" s="61"/>
      <c r="E190" s="13"/>
      <c r="F190" s="8"/>
    </row>
    <row r="191" spans="1:6" x14ac:dyDescent="0.25">
      <c r="A191" s="12"/>
      <c r="B191" s="60" t="str">
        <f t="shared" si="3"/>
        <v/>
      </c>
      <c r="C191" s="61"/>
      <c r="D191" s="61"/>
      <c r="E191" s="13"/>
      <c r="F191" s="8"/>
    </row>
    <row r="192" spans="1:6" x14ac:dyDescent="0.25">
      <c r="A192" s="12"/>
      <c r="B192" s="60" t="str">
        <f t="shared" si="3"/>
        <v/>
      </c>
      <c r="C192" s="61"/>
      <c r="D192" s="61"/>
      <c r="E192" s="13"/>
      <c r="F192" s="8"/>
    </row>
    <row r="193" spans="1:6" x14ac:dyDescent="0.25">
      <c r="A193" s="12"/>
      <c r="B193" s="60" t="str">
        <f t="shared" si="3"/>
        <v/>
      </c>
      <c r="C193" s="61"/>
      <c r="D193" s="61"/>
      <c r="E193" s="13"/>
      <c r="F193" s="8"/>
    </row>
    <row r="194" spans="1:6" x14ac:dyDescent="0.25">
      <c r="A194" s="12"/>
      <c r="B194" s="60" t="str">
        <f t="shared" si="3"/>
        <v/>
      </c>
      <c r="C194" s="61"/>
      <c r="D194" s="61"/>
      <c r="E194" s="13"/>
      <c r="F194" s="8"/>
    </row>
    <row r="195" spans="1:6" x14ac:dyDescent="0.25">
      <c r="A195" s="12"/>
      <c r="B195" s="60" t="str">
        <f t="shared" si="3"/>
        <v/>
      </c>
      <c r="C195" s="61"/>
      <c r="D195" s="61"/>
      <c r="E195" s="13"/>
      <c r="F195" s="8"/>
    </row>
    <row r="196" spans="1:6" x14ac:dyDescent="0.25">
      <c r="A196" s="12"/>
      <c r="B196" s="60" t="str">
        <f t="shared" si="3"/>
        <v/>
      </c>
      <c r="C196" s="61"/>
      <c r="D196" s="61"/>
      <c r="E196" s="13"/>
      <c r="F196" s="8"/>
    </row>
    <row r="197" spans="1:6" x14ac:dyDescent="0.25">
      <c r="A197" s="12"/>
      <c r="B197" s="60" t="str">
        <f t="shared" si="3"/>
        <v/>
      </c>
      <c r="C197" s="61"/>
      <c r="D197" s="61"/>
      <c r="E197" s="13"/>
      <c r="F197" s="8"/>
    </row>
    <row r="198" spans="1:6" x14ac:dyDescent="0.25">
      <c r="A198" s="12"/>
      <c r="B198" s="60" t="str">
        <f t="shared" si="3"/>
        <v/>
      </c>
      <c r="C198" s="61"/>
      <c r="D198" s="61"/>
      <c r="E198" s="13"/>
      <c r="F198" s="8"/>
    </row>
    <row r="199" spans="1:6" x14ac:dyDescent="0.25">
      <c r="A199" s="12"/>
      <c r="B199" s="60" t="str">
        <f t="shared" si="3"/>
        <v/>
      </c>
      <c r="C199" s="61"/>
      <c r="D199" s="61"/>
      <c r="E199" s="13"/>
      <c r="F199" s="8"/>
    </row>
    <row r="200" spans="1:6" x14ac:dyDescent="0.25">
      <c r="A200" s="12"/>
      <c r="B200" s="60" t="str">
        <f t="shared" si="3"/>
        <v/>
      </c>
      <c r="C200" s="61"/>
      <c r="D200" s="61"/>
      <c r="E200" s="13"/>
      <c r="F200" s="8"/>
    </row>
    <row r="201" spans="1:6" x14ac:dyDescent="0.25">
      <c r="A201" s="12"/>
      <c r="B201" s="60" t="str">
        <f t="shared" si="3"/>
        <v/>
      </c>
      <c r="C201" s="61"/>
      <c r="D201" s="61"/>
      <c r="E201" s="13"/>
      <c r="F201" s="8"/>
    </row>
    <row r="202" spans="1:6" x14ac:dyDescent="0.25">
      <c r="A202" s="12"/>
      <c r="B202" s="60" t="str">
        <f t="shared" si="3"/>
        <v/>
      </c>
      <c r="C202" s="61"/>
      <c r="D202" s="61"/>
      <c r="E202" s="13"/>
      <c r="F202" s="8"/>
    </row>
    <row r="203" spans="1:6" x14ac:dyDescent="0.25">
      <c r="A203" s="12"/>
      <c r="B203" s="60" t="str">
        <f t="shared" si="3"/>
        <v/>
      </c>
      <c r="C203" s="61"/>
      <c r="D203" s="61"/>
      <c r="E203" s="13"/>
      <c r="F203" s="8"/>
    </row>
    <row r="204" spans="1:6" x14ac:dyDescent="0.25">
      <c r="A204" s="12"/>
      <c r="B204" s="60" t="str">
        <f t="shared" si="3"/>
        <v/>
      </c>
      <c r="C204" s="61"/>
      <c r="D204" s="61"/>
      <c r="E204" s="13"/>
      <c r="F204" s="8"/>
    </row>
    <row r="205" spans="1:6" x14ac:dyDescent="0.25">
      <c r="A205" s="12"/>
      <c r="B205" s="60" t="str">
        <f t="shared" si="3"/>
        <v/>
      </c>
      <c r="C205" s="61"/>
      <c r="D205" s="61"/>
      <c r="E205" s="13"/>
      <c r="F205" s="8"/>
    </row>
    <row r="206" spans="1:6" x14ac:dyDescent="0.25">
      <c r="A206" s="12"/>
      <c r="B206" s="60" t="str">
        <f t="shared" si="3"/>
        <v/>
      </c>
      <c r="C206" s="61"/>
      <c r="D206" s="61"/>
      <c r="E206" s="13"/>
      <c r="F206" s="8"/>
    </row>
    <row r="207" spans="1:6" x14ac:dyDescent="0.25">
      <c r="A207" s="12"/>
      <c r="B207" s="60" t="str">
        <f t="shared" si="3"/>
        <v/>
      </c>
      <c r="C207" s="61"/>
      <c r="D207" s="61"/>
      <c r="E207" s="13"/>
      <c r="F207" s="8"/>
    </row>
    <row r="208" spans="1:6" x14ac:dyDescent="0.25">
      <c r="A208" s="12"/>
      <c r="B208" s="60" t="str">
        <f t="shared" si="3"/>
        <v/>
      </c>
      <c r="C208" s="61"/>
      <c r="D208" s="61"/>
      <c r="E208" s="13"/>
      <c r="F208" s="8"/>
    </row>
    <row r="209" spans="1:6" x14ac:dyDescent="0.25">
      <c r="A209" s="12"/>
      <c r="B209" s="60" t="str">
        <f t="shared" si="3"/>
        <v/>
      </c>
      <c r="C209" s="61"/>
      <c r="D209" s="61"/>
      <c r="E209" s="13"/>
      <c r="F209" s="8"/>
    </row>
    <row r="210" spans="1:6" x14ac:dyDescent="0.25">
      <c r="A210" s="12"/>
      <c r="B210" s="60" t="str">
        <f t="shared" si="3"/>
        <v/>
      </c>
      <c r="C210" s="61"/>
      <c r="D210" s="61"/>
      <c r="E210" s="13"/>
      <c r="F210" s="8"/>
    </row>
    <row r="211" spans="1:6" x14ac:dyDescent="0.25">
      <c r="A211" s="12"/>
      <c r="B211" s="60" t="str">
        <f t="shared" si="3"/>
        <v/>
      </c>
      <c r="C211" s="61"/>
      <c r="D211" s="61"/>
      <c r="E211" s="13"/>
      <c r="F211" s="8"/>
    </row>
    <row r="212" spans="1:6" x14ac:dyDescent="0.25">
      <c r="A212" s="12"/>
      <c r="B212" s="60" t="str">
        <f t="shared" si="3"/>
        <v/>
      </c>
      <c r="C212" s="61"/>
      <c r="D212" s="61"/>
      <c r="E212" s="13"/>
      <c r="F212" s="8"/>
    </row>
    <row r="213" spans="1:6" x14ac:dyDescent="0.25">
      <c r="A213" s="12"/>
      <c r="B213" s="60" t="str">
        <f t="shared" si="3"/>
        <v/>
      </c>
      <c r="C213" s="61"/>
      <c r="D213" s="61"/>
      <c r="E213" s="13"/>
      <c r="F213" s="8"/>
    </row>
    <row r="214" spans="1:6" x14ac:dyDescent="0.25">
      <c r="A214" s="12"/>
      <c r="B214" s="60" t="str">
        <f t="shared" si="3"/>
        <v/>
      </c>
      <c r="C214" s="61"/>
      <c r="D214" s="61"/>
      <c r="E214" s="13"/>
      <c r="F214" s="8"/>
    </row>
    <row r="215" spans="1:6" x14ac:dyDescent="0.25">
      <c r="A215" s="12"/>
      <c r="B215" s="60" t="str">
        <f t="shared" ref="B215:B278" si="4">IF(A215="","","TXN-"&amp;TEXT(ROW()-21,"000"))</f>
        <v/>
      </c>
      <c r="C215" s="61"/>
      <c r="D215" s="61"/>
      <c r="E215" s="13"/>
      <c r="F215" s="8"/>
    </row>
    <row r="216" spans="1:6" x14ac:dyDescent="0.25">
      <c r="A216" s="12"/>
      <c r="B216" s="60" t="str">
        <f t="shared" si="4"/>
        <v/>
      </c>
      <c r="C216" s="61"/>
      <c r="D216" s="61"/>
      <c r="E216" s="13"/>
      <c r="F216" s="8"/>
    </row>
    <row r="217" spans="1:6" x14ac:dyDescent="0.25">
      <c r="A217" s="12"/>
      <c r="B217" s="60" t="str">
        <f t="shared" si="4"/>
        <v/>
      </c>
      <c r="C217" s="61"/>
      <c r="D217" s="61"/>
      <c r="E217" s="13"/>
      <c r="F217" s="8"/>
    </row>
    <row r="218" spans="1:6" x14ac:dyDescent="0.25">
      <c r="A218" s="12"/>
      <c r="B218" s="60" t="str">
        <f t="shared" si="4"/>
        <v/>
      </c>
      <c r="C218" s="61"/>
      <c r="D218" s="61"/>
      <c r="E218" s="13"/>
      <c r="F218" s="8"/>
    </row>
    <row r="219" spans="1:6" x14ac:dyDescent="0.25">
      <c r="A219" s="12"/>
      <c r="B219" s="60" t="str">
        <f t="shared" si="4"/>
        <v/>
      </c>
      <c r="C219" s="61"/>
      <c r="D219" s="61"/>
      <c r="E219" s="13"/>
      <c r="F219" s="8"/>
    </row>
    <row r="220" spans="1:6" x14ac:dyDescent="0.25">
      <c r="A220" s="12"/>
      <c r="B220" s="60" t="str">
        <f t="shared" si="4"/>
        <v/>
      </c>
      <c r="C220" s="61"/>
      <c r="D220" s="61"/>
      <c r="E220" s="13"/>
      <c r="F220" s="8"/>
    </row>
    <row r="221" spans="1:6" x14ac:dyDescent="0.25">
      <c r="A221" s="12"/>
      <c r="B221" s="60" t="str">
        <f t="shared" si="4"/>
        <v/>
      </c>
      <c r="C221" s="61"/>
      <c r="D221" s="61"/>
      <c r="E221" s="13"/>
      <c r="F221" s="8"/>
    </row>
    <row r="222" spans="1:6" x14ac:dyDescent="0.25">
      <c r="A222" s="12"/>
      <c r="B222" s="60" t="str">
        <f t="shared" si="4"/>
        <v/>
      </c>
      <c r="C222" s="61"/>
      <c r="D222" s="61"/>
      <c r="E222" s="13"/>
      <c r="F222" s="8"/>
    </row>
    <row r="223" spans="1:6" x14ac:dyDescent="0.25">
      <c r="A223" s="12"/>
      <c r="B223" s="60" t="str">
        <f t="shared" si="4"/>
        <v/>
      </c>
      <c r="C223" s="61"/>
      <c r="D223" s="61"/>
      <c r="E223" s="13"/>
      <c r="F223" s="8"/>
    </row>
    <row r="224" spans="1:6" x14ac:dyDescent="0.25">
      <c r="A224" s="12"/>
      <c r="B224" s="60" t="str">
        <f t="shared" si="4"/>
        <v/>
      </c>
      <c r="C224" s="61"/>
      <c r="D224" s="61"/>
      <c r="E224" s="13"/>
      <c r="F224" s="8"/>
    </row>
    <row r="225" spans="1:6" x14ac:dyDescent="0.25">
      <c r="A225" s="12"/>
      <c r="B225" s="60" t="str">
        <f t="shared" si="4"/>
        <v/>
      </c>
      <c r="C225" s="61"/>
      <c r="D225" s="61"/>
      <c r="E225" s="13"/>
      <c r="F225" s="8"/>
    </row>
    <row r="226" spans="1:6" x14ac:dyDescent="0.25">
      <c r="A226" s="12"/>
      <c r="B226" s="60" t="str">
        <f t="shared" si="4"/>
        <v/>
      </c>
      <c r="C226" s="61"/>
      <c r="D226" s="61"/>
      <c r="E226" s="13"/>
      <c r="F226" s="8"/>
    </row>
    <row r="227" spans="1:6" x14ac:dyDescent="0.25">
      <c r="A227" s="12"/>
      <c r="B227" s="60" t="str">
        <f t="shared" si="4"/>
        <v/>
      </c>
      <c r="C227" s="61"/>
      <c r="D227" s="61"/>
      <c r="E227" s="13"/>
      <c r="F227" s="8"/>
    </row>
    <row r="228" spans="1:6" x14ac:dyDescent="0.25">
      <c r="A228" s="12"/>
      <c r="B228" s="60" t="str">
        <f t="shared" si="4"/>
        <v/>
      </c>
      <c r="C228" s="61"/>
      <c r="D228" s="61"/>
      <c r="E228" s="13"/>
      <c r="F228" s="8"/>
    </row>
    <row r="229" spans="1:6" x14ac:dyDescent="0.25">
      <c r="A229" s="12"/>
      <c r="B229" s="60" t="str">
        <f t="shared" si="4"/>
        <v/>
      </c>
      <c r="C229" s="61"/>
      <c r="D229" s="61"/>
      <c r="E229" s="13"/>
      <c r="F229" s="8"/>
    </row>
    <row r="230" spans="1:6" x14ac:dyDescent="0.25">
      <c r="A230" s="12"/>
      <c r="B230" s="60" t="str">
        <f t="shared" si="4"/>
        <v/>
      </c>
      <c r="C230" s="61"/>
      <c r="D230" s="61"/>
      <c r="E230" s="13"/>
      <c r="F230" s="8"/>
    </row>
    <row r="231" spans="1:6" x14ac:dyDescent="0.25">
      <c r="A231" s="12"/>
      <c r="B231" s="60" t="str">
        <f t="shared" si="4"/>
        <v/>
      </c>
      <c r="C231" s="61"/>
      <c r="D231" s="61"/>
      <c r="E231" s="13"/>
      <c r="F231" s="8"/>
    </row>
    <row r="232" spans="1:6" x14ac:dyDescent="0.25">
      <c r="A232" s="12"/>
      <c r="B232" s="60" t="str">
        <f t="shared" si="4"/>
        <v/>
      </c>
      <c r="C232" s="61"/>
      <c r="D232" s="61"/>
      <c r="E232" s="13"/>
      <c r="F232" s="8"/>
    </row>
    <row r="233" spans="1:6" x14ac:dyDescent="0.25">
      <c r="A233" s="12"/>
      <c r="B233" s="60" t="str">
        <f t="shared" si="4"/>
        <v/>
      </c>
      <c r="C233" s="61"/>
      <c r="D233" s="61"/>
      <c r="E233" s="13"/>
      <c r="F233" s="8"/>
    </row>
    <row r="234" spans="1:6" x14ac:dyDescent="0.25">
      <c r="A234" s="12"/>
      <c r="B234" s="60" t="str">
        <f t="shared" si="4"/>
        <v/>
      </c>
      <c r="C234" s="61"/>
      <c r="D234" s="61"/>
      <c r="E234" s="13"/>
      <c r="F234" s="8"/>
    </row>
    <row r="235" spans="1:6" x14ac:dyDescent="0.25">
      <c r="A235" s="12"/>
      <c r="B235" s="60" t="str">
        <f t="shared" si="4"/>
        <v/>
      </c>
      <c r="C235" s="61"/>
      <c r="D235" s="61"/>
      <c r="E235" s="13"/>
      <c r="F235" s="8"/>
    </row>
    <row r="236" spans="1:6" x14ac:dyDescent="0.25">
      <c r="A236" s="12"/>
      <c r="B236" s="60" t="str">
        <f t="shared" si="4"/>
        <v/>
      </c>
      <c r="C236" s="61"/>
      <c r="D236" s="61"/>
      <c r="E236" s="13"/>
      <c r="F236" s="8"/>
    </row>
    <row r="237" spans="1:6" x14ac:dyDescent="0.25">
      <c r="A237" s="12"/>
      <c r="B237" s="60" t="str">
        <f t="shared" si="4"/>
        <v/>
      </c>
      <c r="C237" s="61"/>
      <c r="D237" s="61"/>
      <c r="E237" s="13"/>
      <c r="F237" s="8"/>
    </row>
    <row r="238" spans="1:6" x14ac:dyDescent="0.25">
      <c r="A238" s="12"/>
      <c r="B238" s="60" t="str">
        <f t="shared" si="4"/>
        <v/>
      </c>
      <c r="C238" s="61"/>
      <c r="D238" s="61"/>
      <c r="E238" s="13"/>
      <c r="F238" s="8"/>
    </row>
    <row r="239" spans="1:6" x14ac:dyDescent="0.25">
      <c r="A239" s="12"/>
      <c r="B239" s="60" t="str">
        <f t="shared" si="4"/>
        <v/>
      </c>
      <c r="C239" s="61"/>
      <c r="D239" s="61"/>
      <c r="E239" s="13"/>
      <c r="F239" s="8"/>
    </row>
    <row r="240" spans="1:6" x14ac:dyDescent="0.25">
      <c r="A240" s="12"/>
      <c r="B240" s="60" t="str">
        <f t="shared" si="4"/>
        <v/>
      </c>
      <c r="C240" s="61"/>
      <c r="D240" s="61"/>
      <c r="E240" s="13"/>
      <c r="F240" s="8"/>
    </row>
    <row r="241" spans="1:6" x14ac:dyDescent="0.25">
      <c r="A241" s="12"/>
      <c r="B241" s="60" t="str">
        <f t="shared" si="4"/>
        <v/>
      </c>
      <c r="C241" s="61"/>
      <c r="D241" s="61"/>
      <c r="E241" s="13"/>
      <c r="F241" s="8"/>
    </row>
    <row r="242" spans="1:6" x14ac:dyDescent="0.25">
      <c r="A242" s="12"/>
      <c r="B242" s="60" t="str">
        <f t="shared" si="4"/>
        <v/>
      </c>
      <c r="C242" s="61"/>
      <c r="D242" s="61"/>
      <c r="E242" s="13"/>
      <c r="F242" s="8"/>
    </row>
    <row r="243" spans="1:6" x14ac:dyDescent="0.25">
      <c r="A243" s="12"/>
      <c r="B243" s="60" t="str">
        <f t="shared" si="4"/>
        <v/>
      </c>
      <c r="C243" s="61"/>
      <c r="D243" s="61"/>
      <c r="E243" s="13"/>
      <c r="F243" s="8"/>
    </row>
    <row r="244" spans="1:6" x14ac:dyDescent="0.25">
      <c r="A244" s="12"/>
      <c r="B244" s="60" t="str">
        <f t="shared" si="4"/>
        <v/>
      </c>
      <c r="C244" s="61"/>
      <c r="D244" s="61"/>
      <c r="E244" s="13"/>
      <c r="F244" s="8"/>
    </row>
    <row r="245" spans="1:6" x14ac:dyDescent="0.25">
      <c r="A245" s="12"/>
      <c r="B245" s="60" t="str">
        <f t="shared" si="4"/>
        <v/>
      </c>
      <c r="C245" s="61"/>
      <c r="D245" s="61"/>
      <c r="E245" s="13"/>
      <c r="F245" s="8"/>
    </row>
    <row r="246" spans="1:6" x14ac:dyDescent="0.25">
      <c r="A246" s="12"/>
      <c r="B246" s="60" t="str">
        <f t="shared" si="4"/>
        <v/>
      </c>
      <c r="C246" s="61"/>
      <c r="D246" s="61"/>
      <c r="E246" s="13"/>
      <c r="F246" s="8"/>
    </row>
    <row r="247" spans="1:6" x14ac:dyDescent="0.25">
      <c r="A247" s="12"/>
      <c r="B247" s="60" t="str">
        <f t="shared" si="4"/>
        <v/>
      </c>
      <c r="C247" s="61"/>
      <c r="D247" s="61"/>
      <c r="E247" s="13"/>
      <c r="F247" s="8"/>
    </row>
    <row r="248" spans="1:6" x14ac:dyDescent="0.25">
      <c r="A248" s="12"/>
      <c r="B248" s="60" t="str">
        <f t="shared" si="4"/>
        <v/>
      </c>
      <c r="C248" s="61"/>
      <c r="D248" s="61"/>
      <c r="E248" s="13"/>
      <c r="F248" s="8"/>
    </row>
    <row r="249" spans="1:6" x14ac:dyDescent="0.25">
      <c r="A249" s="12"/>
      <c r="B249" s="60" t="str">
        <f t="shared" si="4"/>
        <v/>
      </c>
      <c r="C249" s="61"/>
      <c r="D249" s="61"/>
      <c r="E249" s="13"/>
      <c r="F249" s="8"/>
    </row>
    <row r="250" spans="1:6" x14ac:dyDescent="0.25">
      <c r="A250" s="12"/>
      <c r="B250" s="60" t="str">
        <f t="shared" si="4"/>
        <v/>
      </c>
      <c r="C250" s="61"/>
      <c r="D250" s="61"/>
      <c r="E250" s="13"/>
      <c r="F250" s="8"/>
    </row>
    <row r="251" spans="1:6" x14ac:dyDescent="0.25">
      <c r="A251" s="12"/>
      <c r="B251" s="60" t="str">
        <f t="shared" si="4"/>
        <v/>
      </c>
      <c r="C251" s="61"/>
      <c r="D251" s="61"/>
      <c r="E251" s="13"/>
      <c r="F251" s="8"/>
    </row>
    <row r="252" spans="1:6" x14ac:dyDescent="0.25">
      <c r="A252" s="12"/>
      <c r="B252" s="60" t="str">
        <f t="shared" si="4"/>
        <v/>
      </c>
      <c r="C252" s="61"/>
      <c r="D252" s="61"/>
      <c r="E252" s="13"/>
      <c r="F252" s="8"/>
    </row>
    <row r="253" spans="1:6" x14ac:dyDescent="0.25">
      <c r="A253" s="12"/>
      <c r="B253" s="60" t="str">
        <f t="shared" si="4"/>
        <v/>
      </c>
      <c r="C253" s="61"/>
      <c r="D253" s="61"/>
      <c r="E253" s="13"/>
      <c r="F253" s="8"/>
    </row>
    <row r="254" spans="1:6" x14ac:dyDescent="0.25">
      <c r="A254" s="12"/>
      <c r="B254" s="60" t="str">
        <f t="shared" si="4"/>
        <v/>
      </c>
      <c r="C254" s="61"/>
      <c r="D254" s="61"/>
      <c r="E254" s="13"/>
      <c r="F254" s="8"/>
    </row>
    <row r="255" spans="1:6" x14ac:dyDescent="0.25">
      <c r="A255" s="12"/>
      <c r="B255" s="60" t="str">
        <f t="shared" si="4"/>
        <v/>
      </c>
      <c r="C255" s="61"/>
      <c r="D255" s="61"/>
      <c r="E255" s="13"/>
      <c r="F255" s="8"/>
    </row>
    <row r="256" spans="1:6" x14ac:dyDescent="0.25">
      <c r="A256" s="12"/>
      <c r="B256" s="60" t="str">
        <f t="shared" si="4"/>
        <v/>
      </c>
      <c r="C256" s="61"/>
      <c r="D256" s="61"/>
      <c r="E256" s="13"/>
      <c r="F256" s="8"/>
    </row>
    <row r="257" spans="1:6" x14ac:dyDescent="0.25">
      <c r="A257" s="12"/>
      <c r="B257" s="60" t="str">
        <f t="shared" si="4"/>
        <v/>
      </c>
      <c r="C257" s="61"/>
      <c r="D257" s="61"/>
      <c r="E257" s="13"/>
      <c r="F257" s="8"/>
    </row>
    <row r="258" spans="1:6" x14ac:dyDescent="0.25">
      <c r="A258" s="12"/>
      <c r="B258" s="60" t="str">
        <f t="shared" si="4"/>
        <v/>
      </c>
      <c r="C258" s="61"/>
      <c r="D258" s="61"/>
      <c r="E258" s="13"/>
      <c r="F258" s="8"/>
    </row>
    <row r="259" spans="1:6" x14ac:dyDescent="0.25">
      <c r="A259" s="12"/>
      <c r="B259" s="60" t="str">
        <f t="shared" si="4"/>
        <v/>
      </c>
      <c r="C259" s="61"/>
      <c r="D259" s="61"/>
      <c r="E259" s="13"/>
      <c r="F259" s="8"/>
    </row>
    <row r="260" spans="1:6" x14ac:dyDescent="0.25">
      <c r="A260" s="12"/>
      <c r="B260" s="60" t="str">
        <f t="shared" si="4"/>
        <v/>
      </c>
      <c r="C260" s="61"/>
      <c r="D260" s="61"/>
      <c r="E260" s="13"/>
      <c r="F260" s="8"/>
    </row>
    <row r="261" spans="1:6" x14ac:dyDescent="0.25">
      <c r="A261" s="12"/>
      <c r="B261" s="60" t="str">
        <f t="shared" si="4"/>
        <v/>
      </c>
      <c r="C261" s="61"/>
      <c r="D261" s="61"/>
      <c r="E261" s="13"/>
      <c r="F261" s="8"/>
    </row>
    <row r="262" spans="1:6" x14ac:dyDescent="0.25">
      <c r="A262" s="12"/>
      <c r="B262" s="60" t="str">
        <f t="shared" si="4"/>
        <v/>
      </c>
      <c r="C262" s="61"/>
      <c r="D262" s="61"/>
      <c r="E262" s="13"/>
      <c r="F262" s="8"/>
    </row>
    <row r="263" spans="1:6" x14ac:dyDescent="0.25">
      <c r="A263" s="12"/>
      <c r="B263" s="60" t="str">
        <f t="shared" si="4"/>
        <v/>
      </c>
      <c r="C263" s="61"/>
      <c r="D263" s="61"/>
      <c r="E263" s="13"/>
      <c r="F263" s="8"/>
    </row>
    <row r="264" spans="1:6" x14ac:dyDescent="0.25">
      <c r="A264" s="12"/>
      <c r="B264" s="60" t="str">
        <f t="shared" si="4"/>
        <v/>
      </c>
      <c r="C264" s="61"/>
      <c r="D264" s="61"/>
      <c r="E264" s="13"/>
      <c r="F264" s="8"/>
    </row>
    <row r="265" spans="1:6" x14ac:dyDescent="0.25">
      <c r="A265" s="12"/>
      <c r="B265" s="60" t="str">
        <f t="shared" si="4"/>
        <v/>
      </c>
      <c r="C265" s="61"/>
      <c r="D265" s="61"/>
      <c r="E265" s="13"/>
      <c r="F265" s="8"/>
    </row>
    <row r="266" spans="1:6" x14ac:dyDescent="0.25">
      <c r="A266" s="12"/>
      <c r="B266" s="60" t="str">
        <f t="shared" si="4"/>
        <v/>
      </c>
      <c r="C266" s="61"/>
      <c r="D266" s="61"/>
      <c r="E266" s="13"/>
      <c r="F266" s="8"/>
    </row>
    <row r="267" spans="1:6" x14ac:dyDescent="0.25">
      <c r="A267" s="12"/>
      <c r="B267" s="60" t="str">
        <f t="shared" si="4"/>
        <v/>
      </c>
      <c r="C267" s="61"/>
      <c r="D267" s="61"/>
      <c r="E267" s="13"/>
      <c r="F267" s="8"/>
    </row>
    <row r="268" spans="1:6" x14ac:dyDescent="0.25">
      <c r="A268" s="12"/>
      <c r="B268" s="60" t="str">
        <f t="shared" si="4"/>
        <v/>
      </c>
      <c r="C268" s="61"/>
      <c r="D268" s="61"/>
      <c r="E268" s="13"/>
      <c r="F268" s="8"/>
    </row>
    <row r="269" spans="1:6" x14ac:dyDescent="0.25">
      <c r="A269" s="12"/>
      <c r="B269" s="60" t="str">
        <f t="shared" si="4"/>
        <v/>
      </c>
      <c r="C269" s="61"/>
      <c r="D269" s="61"/>
      <c r="E269" s="13"/>
      <c r="F269" s="8"/>
    </row>
    <row r="270" spans="1:6" x14ac:dyDescent="0.25">
      <c r="A270" s="12"/>
      <c r="B270" s="60" t="str">
        <f t="shared" si="4"/>
        <v/>
      </c>
      <c r="C270" s="61"/>
      <c r="D270" s="61"/>
      <c r="E270" s="13"/>
      <c r="F270" s="8"/>
    </row>
    <row r="271" spans="1:6" x14ac:dyDescent="0.25">
      <c r="A271" s="12"/>
      <c r="B271" s="60" t="str">
        <f t="shared" si="4"/>
        <v/>
      </c>
      <c r="C271" s="61"/>
      <c r="D271" s="61"/>
      <c r="E271" s="13"/>
      <c r="F271" s="8"/>
    </row>
    <row r="272" spans="1:6" x14ac:dyDescent="0.25">
      <c r="A272" s="12"/>
      <c r="B272" s="60" t="str">
        <f t="shared" si="4"/>
        <v/>
      </c>
      <c r="C272" s="61"/>
      <c r="D272" s="61"/>
      <c r="E272" s="13"/>
      <c r="F272" s="8"/>
    </row>
    <row r="273" spans="1:6" x14ac:dyDescent="0.25">
      <c r="A273" s="12"/>
      <c r="B273" s="60" t="str">
        <f t="shared" si="4"/>
        <v/>
      </c>
      <c r="C273" s="61"/>
      <c r="D273" s="61"/>
      <c r="E273" s="13"/>
      <c r="F273" s="8"/>
    </row>
    <row r="274" spans="1:6" x14ac:dyDescent="0.25">
      <c r="A274" s="12"/>
      <c r="B274" s="60" t="str">
        <f t="shared" si="4"/>
        <v/>
      </c>
      <c r="C274" s="61"/>
      <c r="D274" s="61"/>
      <c r="E274" s="13"/>
      <c r="F274" s="8"/>
    </row>
    <row r="275" spans="1:6" x14ac:dyDescent="0.25">
      <c r="A275" s="12"/>
      <c r="B275" s="60" t="str">
        <f t="shared" si="4"/>
        <v/>
      </c>
      <c r="C275" s="61"/>
      <c r="D275" s="61"/>
      <c r="E275" s="13"/>
      <c r="F275" s="8"/>
    </row>
    <row r="276" spans="1:6" x14ac:dyDescent="0.25">
      <c r="A276" s="12"/>
      <c r="B276" s="60" t="str">
        <f t="shared" si="4"/>
        <v/>
      </c>
      <c r="C276" s="61"/>
      <c r="D276" s="61"/>
      <c r="E276" s="13"/>
      <c r="F276" s="8"/>
    </row>
    <row r="277" spans="1:6" x14ac:dyDescent="0.25">
      <c r="A277" s="12"/>
      <c r="B277" s="60" t="str">
        <f t="shared" si="4"/>
        <v/>
      </c>
      <c r="C277" s="61"/>
      <c r="D277" s="61"/>
      <c r="E277" s="13"/>
      <c r="F277" s="8"/>
    </row>
    <row r="278" spans="1:6" x14ac:dyDescent="0.25">
      <c r="A278" s="12"/>
      <c r="B278" s="60" t="str">
        <f t="shared" si="4"/>
        <v/>
      </c>
      <c r="C278" s="61"/>
      <c r="D278" s="61"/>
      <c r="E278" s="13"/>
      <c r="F278" s="8"/>
    </row>
    <row r="279" spans="1:6" x14ac:dyDescent="0.25">
      <c r="A279" s="12"/>
      <c r="B279" s="60" t="str">
        <f t="shared" ref="B279:B342" si="5">IF(A279="","","TXN-"&amp;TEXT(ROW()-21,"000"))</f>
        <v/>
      </c>
      <c r="C279" s="61"/>
      <c r="D279" s="61"/>
      <c r="E279" s="13"/>
      <c r="F279" s="8"/>
    </row>
    <row r="280" spans="1:6" x14ac:dyDescent="0.25">
      <c r="A280" s="12"/>
      <c r="B280" s="60" t="str">
        <f t="shared" si="5"/>
        <v/>
      </c>
      <c r="C280" s="61"/>
      <c r="D280" s="61"/>
      <c r="E280" s="13"/>
      <c r="F280" s="8"/>
    </row>
    <row r="281" spans="1:6" x14ac:dyDescent="0.25">
      <c r="A281" s="12"/>
      <c r="B281" s="60" t="str">
        <f t="shared" si="5"/>
        <v/>
      </c>
      <c r="C281" s="61"/>
      <c r="D281" s="61"/>
      <c r="E281" s="13"/>
      <c r="F281" s="8"/>
    </row>
    <row r="282" spans="1:6" x14ac:dyDescent="0.25">
      <c r="A282" s="12"/>
      <c r="B282" s="60" t="str">
        <f t="shared" si="5"/>
        <v/>
      </c>
      <c r="C282" s="61"/>
      <c r="D282" s="61"/>
      <c r="E282" s="13"/>
      <c r="F282" s="8"/>
    </row>
    <row r="283" spans="1:6" x14ac:dyDescent="0.25">
      <c r="A283" s="12"/>
      <c r="B283" s="60" t="str">
        <f t="shared" si="5"/>
        <v/>
      </c>
      <c r="C283" s="61"/>
      <c r="D283" s="61"/>
      <c r="E283" s="13"/>
      <c r="F283" s="8"/>
    </row>
    <row r="284" spans="1:6" x14ac:dyDescent="0.25">
      <c r="A284" s="12"/>
      <c r="B284" s="60" t="str">
        <f t="shared" si="5"/>
        <v/>
      </c>
      <c r="C284" s="61"/>
      <c r="D284" s="61"/>
      <c r="E284" s="13"/>
      <c r="F284" s="8"/>
    </row>
    <row r="285" spans="1:6" x14ac:dyDescent="0.25">
      <c r="A285" s="12"/>
      <c r="B285" s="60" t="str">
        <f t="shared" si="5"/>
        <v/>
      </c>
      <c r="C285" s="61"/>
      <c r="D285" s="61"/>
      <c r="E285" s="13"/>
      <c r="F285" s="8"/>
    </row>
    <row r="286" spans="1:6" x14ac:dyDescent="0.25">
      <c r="A286" s="12"/>
      <c r="B286" s="60" t="str">
        <f t="shared" si="5"/>
        <v/>
      </c>
      <c r="C286" s="61"/>
      <c r="D286" s="61"/>
      <c r="E286" s="13"/>
      <c r="F286" s="8"/>
    </row>
    <row r="287" spans="1:6" x14ac:dyDescent="0.25">
      <c r="A287" s="12"/>
      <c r="B287" s="60" t="str">
        <f t="shared" si="5"/>
        <v/>
      </c>
      <c r="C287" s="61"/>
      <c r="D287" s="61"/>
      <c r="E287" s="13"/>
      <c r="F287" s="8"/>
    </row>
    <row r="288" spans="1:6" x14ac:dyDescent="0.25">
      <c r="A288" s="12"/>
      <c r="B288" s="60" t="str">
        <f t="shared" si="5"/>
        <v/>
      </c>
      <c r="C288" s="61"/>
      <c r="D288" s="61"/>
      <c r="E288" s="13"/>
      <c r="F288" s="8"/>
    </row>
    <row r="289" spans="1:6" x14ac:dyDescent="0.25">
      <c r="A289" s="12"/>
      <c r="B289" s="60" t="str">
        <f t="shared" si="5"/>
        <v/>
      </c>
      <c r="C289" s="61"/>
      <c r="D289" s="61"/>
      <c r="E289" s="13"/>
      <c r="F289" s="8"/>
    </row>
    <row r="290" spans="1:6" x14ac:dyDescent="0.25">
      <c r="A290" s="12"/>
      <c r="B290" s="60" t="str">
        <f t="shared" si="5"/>
        <v/>
      </c>
      <c r="C290" s="61"/>
      <c r="D290" s="61"/>
      <c r="E290" s="13"/>
      <c r="F290" s="8"/>
    </row>
    <row r="291" spans="1:6" x14ac:dyDescent="0.25">
      <c r="A291" s="12"/>
      <c r="B291" s="60" t="str">
        <f t="shared" si="5"/>
        <v/>
      </c>
      <c r="C291" s="61"/>
      <c r="D291" s="61"/>
      <c r="E291" s="13"/>
      <c r="F291" s="8"/>
    </row>
    <row r="292" spans="1:6" x14ac:dyDescent="0.25">
      <c r="A292" s="12"/>
      <c r="B292" s="60" t="str">
        <f t="shared" si="5"/>
        <v/>
      </c>
      <c r="C292" s="61"/>
      <c r="D292" s="61"/>
      <c r="E292" s="13"/>
      <c r="F292" s="8"/>
    </row>
    <row r="293" spans="1:6" x14ac:dyDescent="0.25">
      <c r="A293" s="12"/>
      <c r="B293" s="60" t="str">
        <f t="shared" si="5"/>
        <v/>
      </c>
      <c r="C293" s="61"/>
      <c r="D293" s="61"/>
      <c r="E293" s="13"/>
      <c r="F293" s="8"/>
    </row>
    <row r="294" spans="1:6" x14ac:dyDescent="0.25">
      <c r="A294" s="12"/>
      <c r="B294" s="60" t="str">
        <f t="shared" si="5"/>
        <v/>
      </c>
      <c r="C294" s="61"/>
      <c r="D294" s="61"/>
      <c r="E294" s="13"/>
      <c r="F294" s="8"/>
    </row>
    <row r="295" spans="1:6" x14ac:dyDescent="0.25">
      <c r="A295" s="12"/>
      <c r="B295" s="60" t="str">
        <f t="shared" si="5"/>
        <v/>
      </c>
      <c r="C295" s="61"/>
      <c r="D295" s="61"/>
      <c r="E295" s="13"/>
      <c r="F295" s="8"/>
    </row>
    <row r="296" spans="1:6" x14ac:dyDescent="0.25">
      <c r="A296" s="12"/>
      <c r="B296" s="60" t="str">
        <f t="shared" si="5"/>
        <v/>
      </c>
      <c r="C296" s="61"/>
      <c r="D296" s="61"/>
      <c r="E296" s="13"/>
      <c r="F296" s="8"/>
    </row>
    <row r="297" spans="1:6" x14ac:dyDescent="0.25">
      <c r="A297" s="12"/>
      <c r="B297" s="60" t="str">
        <f t="shared" si="5"/>
        <v/>
      </c>
      <c r="C297" s="61"/>
      <c r="D297" s="61"/>
      <c r="E297" s="13"/>
      <c r="F297" s="8"/>
    </row>
    <row r="298" spans="1:6" x14ac:dyDescent="0.25">
      <c r="A298" s="12"/>
      <c r="B298" s="60" t="str">
        <f t="shared" si="5"/>
        <v/>
      </c>
      <c r="C298" s="61"/>
      <c r="D298" s="61"/>
      <c r="E298" s="13"/>
      <c r="F298" s="8"/>
    </row>
    <row r="299" spans="1:6" x14ac:dyDescent="0.25">
      <c r="A299" s="12"/>
      <c r="B299" s="60" t="str">
        <f t="shared" si="5"/>
        <v/>
      </c>
      <c r="C299" s="61"/>
      <c r="D299" s="61"/>
      <c r="E299" s="13"/>
      <c r="F299" s="8"/>
    </row>
    <row r="300" spans="1:6" x14ac:dyDescent="0.25">
      <c r="A300" s="12"/>
      <c r="B300" s="60" t="str">
        <f t="shared" si="5"/>
        <v/>
      </c>
      <c r="C300" s="61"/>
      <c r="D300" s="61"/>
      <c r="E300" s="13"/>
      <c r="F300" s="8"/>
    </row>
    <row r="301" spans="1:6" x14ac:dyDescent="0.25">
      <c r="A301" s="12"/>
      <c r="B301" s="60" t="str">
        <f t="shared" si="5"/>
        <v/>
      </c>
      <c r="C301" s="61"/>
      <c r="D301" s="61"/>
      <c r="E301" s="13"/>
      <c r="F301" s="8"/>
    </row>
    <row r="302" spans="1:6" x14ac:dyDescent="0.25">
      <c r="A302" s="12"/>
      <c r="B302" s="60" t="str">
        <f t="shared" si="5"/>
        <v/>
      </c>
      <c r="C302" s="61"/>
      <c r="D302" s="61"/>
      <c r="E302" s="13"/>
      <c r="F302" s="8"/>
    </row>
    <row r="303" spans="1:6" x14ac:dyDescent="0.25">
      <c r="A303" s="12"/>
      <c r="B303" s="60" t="str">
        <f t="shared" si="5"/>
        <v/>
      </c>
      <c r="C303" s="61"/>
      <c r="D303" s="61"/>
      <c r="E303" s="13"/>
      <c r="F303" s="8"/>
    </row>
    <row r="304" spans="1:6" x14ac:dyDescent="0.25">
      <c r="A304" s="12"/>
      <c r="B304" s="60" t="str">
        <f t="shared" si="5"/>
        <v/>
      </c>
      <c r="C304" s="61"/>
      <c r="D304" s="61"/>
      <c r="E304" s="13"/>
      <c r="F304" s="8"/>
    </row>
    <row r="305" spans="1:6" x14ac:dyDescent="0.25">
      <c r="A305" s="12"/>
      <c r="B305" s="60" t="str">
        <f t="shared" si="5"/>
        <v/>
      </c>
      <c r="C305" s="61"/>
      <c r="D305" s="61"/>
      <c r="E305" s="13"/>
      <c r="F305" s="8"/>
    </row>
    <row r="306" spans="1:6" x14ac:dyDescent="0.25">
      <c r="A306" s="12"/>
      <c r="B306" s="60" t="str">
        <f t="shared" si="5"/>
        <v/>
      </c>
      <c r="C306" s="61"/>
      <c r="D306" s="61"/>
      <c r="E306" s="13"/>
      <c r="F306" s="8"/>
    </row>
    <row r="307" spans="1:6" x14ac:dyDescent="0.25">
      <c r="A307" s="12"/>
      <c r="B307" s="60" t="str">
        <f t="shared" si="5"/>
        <v/>
      </c>
      <c r="C307" s="61"/>
      <c r="D307" s="61"/>
      <c r="E307" s="13"/>
      <c r="F307" s="8"/>
    </row>
    <row r="308" spans="1:6" x14ac:dyDescent="0.25">
      <c r="A308" s="12"/>
      <c r="B308" s="60" t="str">
        <f t="shared" si="5"/>
        <v/>
      </c>
      <c r="C308" s="61"/>
      <c r="D308" s="61"/>
      <c r="E308" s="13"/>
      <c r="F308" s="8"/>
    </row>
    <row r="309" spans="1:6" x14ac:dyDescent="0.25">
      <c r="A309" s="12"/>
      <c r="B309" s="60" t="str">
        <f t="shared" si="5"/>
        <v/>
      </c>
      <c r="C309" s="61"/>
      <c r="D309" s="61"/>
      <c r="E309" s="13"/>
      <c r="F309" s="8"/>
    </row>
    <row r="310" spans="1:6" x14ac:dyDescent="0.25">
      <c r="A310" s="12"/>
      <c r="B310" s="60" t="str">
        <f t="shared" si="5"/>
        <v/>
      </c>
      <c r="C310" s="61"/>
      <c r="D310" s="61"/>
      <c r="E310" s="13"/>
      <c r="F310" s="8"/>
    </row>
    <row r="311" spans="1:6" x14ac:dyDescent="0.25">
      <c r="A311" s="12"/>
      <c r="B311" s="60" t="str">
        <f t="shared" si="5"/>
        <v/>
      </c>
      <c r="C311" s="61"/>
      <c r="D311" s="61"/>
      <c r="E311" s="13"/>
      <c r="F311" s="8"/>
    </row>
    <row r="312" spans="1:6" x14ac:dyDescent="0.25">
      <c r="A312" s="12"/>
      <c r="B312" s="60" t="str">
        <f t="shared" si="5"/>
        <v/>
      </c>
      <c r="C312" s="61"/>
      <c r="D312" s="61"/>
      <c r="E312" s="13"/>
      <c r="F312" s="8"/>
    </row>
    <row r="313" spans="1:6" x14ac:dyDescent="0.25">
      <c r="A313" s="12"/>
      <c r="B313" s="60" t="str">
        <f t="shared" si="5"/>
        <v/>
      </c>
      <c r="C313" s="61"/>
      <c r="D313" s="61"/>
      <c r="E313" s="13"/>
      <c r="F313" s="8"/>
    </row>
    <row r="314" spans="1:6" x14ac:dyDescent="0.25">
      <c r="A314" s="12"/>
      <c r="B314" s="60" t="str">
        <f t="shared" si="5"/>
        <v/>
      </c>
      <c r="C314" s="61"/>
      <c r="D314" s="61"/>
      <c r="E314" s="13"/>
      <c r="F314" s="8"/>
    </row>
    <row r="315" spans="1:6" x14ac:dyDescent="0.25">
      <c r="A315" s="12"/>
      <c r="B315" s="60" t="str">
        <f t="shared" si="5"/>
        <v/>
      </c>
      <c r="C315" s="61"/>
      <c r="D315" s="61"/>
      <c r="E315" s="13"/>
      <c r="F315" s="8"/>
    </row>
    <row r="316" spans="1:6" x14ac:dyDescent="0.25">
      <c r="A316" s="12"/>
      <c r="B316" s="60" t="str">
        <f t="shared" si="5"/>
        <v/>
      </c>
      <c r="C316" s="61"/>
      <c r="D316" s="61"/>
      <c r="E316" s="13"/>
      <c r="F316" s="8"/>
    </row>
    <row r="317" spans="1:6" x14ac:dyDescent="0.25">
      <c r="A317" s="12"/>
      <c r="B317" s="60" t="str">
        <f t="shared" si="5"/>
        <v/>
      </c>
      <c r="C317" s="61"/>
      <c r="D317" s="61"/>
      <c r="E317" s="13"/>
      <c r="F317" s="8"/>
    </row>
    <row r="318" spans="1:6" x14ac:dyDescent="0.25">
      <c r="A318" s="12"/>
      <c r="B318" s="60" t="str">
        <f t="shared" si="5"/>
        <v/>
      </c>
      <c r="C318" s="61"/>
      <c r="D318" s="61"/>
      <c r="E318" s="13"/>
      <c r="F318" s="8"/>
    </row>
    <row r="319" spans="1:6" x14ac:dyDescent="0.25">
      <c r="A319" s="12"/>
      <c r="B319" s="60" t="str">
        <f t="shared" si="5"/>
        <v/>
      </c>
      <c r="C319" s="61"/>
      <c r="D319" s="61"/>
      <c r="E319" s="13"/>
      <c r="F319" s="8"/>
    </row>
    <row r="320" spans="1:6" x14ac:dyDescent="0.25">
      <c r="A320" s="12"/>
      <c r="B320" s="60" t="str">
        <f t="shared" si="5"/>
        <v/>
      </c>
      <c r="C320" s="61"/>
      <c r="D320" s="61"/>
      <c r="E320" s="13"/>
      <c r="F320" s="8"/>
    </row>
    <row r="321" spans="1:6" x14ac:dyDescent="0.25">
      <c r="A321" s="12"/>
      <c r="B321" s="60" t="str">
        <f t="shared" si="5"/>
        <v/>
      </c>
      <c r="C321" s="61"/>
      <c r="D321" s="61"/>
      <c r="E321" s="13"/>
      <c r="F321" s="8"/>
    </row>
    <row r="322" spans="1:6" x14ac:dyDescent="0.25">
      <c r="A322" s="12"/>
      <c r="B322" s="60" t="str">
        <f t="shared" si="5"/>
        <v/>
      </c>
      <c r="C322" s="61"/>
      <c r="D322" s="61"/>
      <c r="E322" s="13"/>
      <c r="F322" s="8"/>
    </row>
    <row r="323" spans="1:6" x14ac:dyDescent="0.25">
      <c r="A323" s="12"/>
      <c r="B323" s="60" t="str">
        <f t="shared" si="5"/>
        <v/>
      </c>
      <c r="C323" s="61"/>
      <c r="D323" s="61"/>
      <c r="E323" s="13"/>
      <c r="F323" s="8"/>
    </row>
    <row r="324" spans="1:6" x14ac:dyDescent="0.25">
      <c r="A324" s="12"/>
      <c r="B324" s="60" t="str">
        <f t="shared" si="5"/>
        <v/>
      </c>
      <c r="C324" s="61"/>
      <c r="D324" s="61"/>
      <c r="E324" s="13"/>
      <c r="F324" s="8"/>
    </row>
    <row r="325" spans="1:6" x14ac:dyDescent="0.25">
      <c r="A325" s="12"/>
      <c r="B325" s="60" t="str">
        <f t="shared" si="5"/>
        <v/>
      </c>
      <c r="C325" s="61"/>
      <c r="D325" s="61"/>
      <c r="E325" s="13"/>
      <c r="F325" s="8"/>
    </row>
    <row r="326" spans="1:6" x14ac:dyDescent="0.25">
      <c r="A326" s="12"/>
      <c r="B326" s="60" t="str">
        <f t="shared" si="5"/>
        <v/>
      </c>
      <c r="C326" s="61"/>
      <c r="D326" s="61"/>
      <c r="E326" s="13"/>
      <c r="F326" s="8"/>
    </row>
    <row r="327" spans="1:6" x14ac:dyDescent="0.25">
      <c r="A327" s="12"/>
      <c r="B327" s="60" t="str">
        <f t="shared" si="5"/>
        <v/>
      </c>
      <c r="C327" s="61"/>
      <c r="D327" s="61"/>
      <c r="E327" s="13"/>
      <c r="F327" s="8"/>
    </row>
    <row r="328" spans="1:6" x14ac:dyDescent="0.25">
      <c r="A328" s="12"/>
      <c r="B328" s="60" t="str">
        <f t="shared" si="5"/>
        <v/>
      </c>
      <c r="C328" s="61"/>
      <c r="D328" s="61"/>
      <c r="E328" s="13"/>
      <c r="F328" s="8"/>
    </row>
    <row r="329" spans="1:6" x14ac:dyDescent="0.25">
      <c r="A329" s="12"/>
      <c r="B329" s="60" t="str">
        <f t="shared" si="5"/>
        <v/>
      </c>
      <c r="C329" s="61"/>
      <c r="D329" s="61"/>
      <c r="E329" s="13"/>
      <c r="F329" s="8"/>
    </row>
    <row r="330" spans="1:6" x14ac:dyDescent="0.25">
      <c r="A330" s="12"/>
      <c r="B330" s="60" t="str">
        <f t="shared" si="5"/>
        <v/>
      </c>
      <c r="C330" s="61"/>
      <c r="D330" s="61"/>
      <c r="E330" s="13"/>
      <c r="F330" s="8"/>
    </row>
    <row r="331" spans="1:6" x14ac:dyDescent="0.25">
      <c r="A331" s="12"/>
      <c r="B331" s="60" t="str">
        <f t="shared" si="5"/>
        <v/>
      </c>
      <c r="C331" s="61"/>
      <c r="D331" s="61"/>
      <c r="E331" s="13"/>
      <c r="F331" s="8"/>
    </row>
    <row r="332" spans="1:6" x14ac:dyDescent="0.25">
      <c r="A332" s="12"/>
      <c r="B332" s="60" t="str">
        <f t="shared" si="5"/>
        <v/>
      </c>
      <c r="C332" s="61"/>
      <c r="D332" s="61"/>
      <c r="E332" s="13"/>
      <c r="F332" s="8"/>
    </row>
    <row r="333" spans="1:6" x14ac:dyDescent="0.25">
      <c r="A333" s="12"/>
      <c r="B333" s="60" t="str">
        <f t="shared" si="5"/>
        <v/>
      </c>
      <c r="C333" s="61"/>
      <c r="D333" s="61"/>
      <c r="E333" s="13"/>
      <c r="F333" s="8"/>
    </row>
    <row r="334" spans="1:6" x14ac:dyDescent="0.25">
      <c r="A334" s="12"/>
      <c r="B334" s="60" t="str">
        <f t="shared" si="5"/>
        <v/>
      </c>
      <c r="C334" s="61"/>
      <c r="D334" s="61"/>
      <c r="E334" s="13"/>
      <c r="F334" s="8"/>
    </row>
    <row r="335" spans="1:6" x14ac:dyDescent="0.25">
      <c r="A335" s="12"/>
      <c r="B335" s="60" t="str">
        <f t="shared" si="5"/>
        <v/>
      </c>
      <c r="C335" s="61"/>
      <c r="D335" s="61"/>
      <c r="E335" s="13"/>
      <c r="F335" s="8"/>
    </row>
    <row r="336" spans="1:6" x14ac:dyDescent="0.25">
      <c r="A336" s="12"/>
      <c r="B336" s="60" t="str">
        <f t="shared" si="5"/>
        <v/>
      </c>
      <c r="C336" s="61"/>
      <c r="D336" s="61"/>
      <c r="E336" s="13"/>
      <c r="F336" s="8"/>
    </row>
    <row r="337" spans="1:6" x14ac:dyDescent="0.25">
      <c r="A337" s="12"/>
      <c r="B337" s="60" t="str">
        <f t="shared" si="5"/>
        <v/>
      </c>
      <c r="C337" s="61"/>
      <c r="D337" s="61"/>
      <c r="E337" s="13"/>
      <c r="F337" s="8"/>
    </row>
    <row r="338" spans="1:6" x14ac:dyDescent="0.25">
      <c r="A338" s="12"/>
      <c r="B338" s="60" t="str">
        <f t="shared" si="5"/>
        <v/>
      </c>
      <c r="C338" s="61"/>
      <c r="D338" s="61"/>
      <c r="E338" s="13"/>
      <c r="F338" s="8"/>
    </row>
    <row r="339" spans="1:6" x14ac:dyDescent="0.25">
      <c r="A339" s="12"/>
      <c r="B339" s="60" t="str">
        <f t="shared" si="5"/>
        <v/>
      </c>
      <c r="C339" s="61"/>
      <c r="D339" s="61"/>
      <c r="E339" s="13"/>
      <c r="F339" s="8"/>
    </row>
    <row r="340" spans="1:6" x14ac:dyDescent="0.25">
      <c r="A340" s="12"/>
      <c r="B340" s="60" t="str">
        <f t="shared" si="5"/>
        <v/>
      </c>
      <c r="C340" s="61"/>
      <c r="D340" s="61"/>
      <c r="E340" s="13"/>
      <c r="F340" s="8"/>
    </row>
    <row r="341" spans="1:6" x14ac:dyDescent="0.25">
      <c r="A341" s="12"/>
      <c r="B341" s="60" t="str">
        <f t="shared" si="5"/>
        <v/>
      </c>
      <c r="C341" s="61"/>
      <c r="D341" s="61"/>
      <c r="E341" s="13"/>
      <c r="F341" s="8"/>
    </row>
    <row r="342" spans="1:6" x14ac:dyDescent="0.25">
      <c r="A342" s="12"/>
      <c r="B342" s="60" t="str">
        <f t="shared" si="5"/>
        <v/>
      </c>
      <c r="C342" s="61"/>
      <c r="D342" s="61"/>
      <c r="E342" s="13"/>
      <c r="F342" s="8"/>
    </row>
    <row r="343" spans="1:6" x14ac:dyDescent="0.25">
      <c r="A343" s="12"/>
      <c r="B343" s="60" t="str">
        <f t="shared" ref="B343:B406" si="6">IF(A343="","","TXN-"&amp;TEXT(ROW()-21,"000"))</f>
        <v/>
      </c>
      <c r="C343" s="61"/>
      <c r="D343" s="61"/>
      <c r="E343" s="13"/>
      <c r="F343" s="8"/>
    </row>
    <row r="344" spans="1:6" x14ac:dyDescent="0.25">
      <c r="A344" s="12"/>
      <c r="B344" s="60" t="str">
        <f t="shared" si="6"/>
        <v/>
      </c>
      <c r="C344" s="61"/>
      <c r="D344" s="61"/>
      <c r="E344" s="13"/>
      <c r="F344" s="8"/>
    </row>
    <row r="345" spans="1:6" x14ac:dyDescent="0.25">
      <c r="A345" s="12"/>
      <c r="B345" s="60" t="str">
        <f t="shared" si="6"/>
        <v/>
      </c>
      <c r="C345" s="61"/>
      <c r="D345" s="61"/>
      <c r="E345" s="13"/>
      <c r="F345" s="8"/>
    </row>
    <row r="346" spans="1:6" x14ac:dyDescent="0.25">
      <c r="A346" s="12"/>
      <c r="B346" s="60" t="str">
        <f t="shared" si="6"/>
        <v/>
      </c>
      <c r="C346" s="61"/>
      <c r="D346" s="61"/>
      <c r="E346" s="13"/>
      <c r="F346" s="8"/>
    </row>
    <row r="347" spans="1:6" x14ac:dyDescent="0.25">
      <c r="A347" s="12"/>
      <c r="B347" s="60" t="str">
        <f t="shared" si="6"/>
        <v/>
      </c>
      <c r="C347" s="61"/>
      <c r="D347" s="61"/>
      <c r="E347" s="13"/>
      <c r="F347" s="8"/>
    </row>
    <row r="348" spans="1:6" x14ac:dyDescent="0.25">
      <c r="A348" s="12"/>
      <c r="B348" s="60" t="str">
        <f t="shared" si="6"/>
        <v/>
      </c>
      <c r="C348" s="61"/>
      <c r="D348" s="61"/>
      <c r="E348" s="13"/>
      <c r="F348" s="8"/>
    </row>
    <row r="349" spans="1:6" x14ac:dyDescent="0.25">
      <c r="A349" s="12"/>
      <c r="B349" s="60" t="str">
        <f t="shared" si="6"/>
        <v/>
      </c>
      <c r="C349" s="61"/>
      <c r="D349" s="61"/>
      <c r="E349" s="13"/>
      <c r="F349" s="8"/>
    </row>
    <row r="350" spans="1:6" x14ac:dyDescent="0.25">
      <c r="A350" s="12"/>
      <c r="B350" s="60" t="str">
        <f t="shared" si="6"/>
        <v/>
      </c>
      <c r="C350" s="61"/>
      <c r="D350" s="61"/>
      <c r="E350" s="13"/>
      <c r="F350" s="8"/>
    </row>
    <row r="351" spans="1:6" x14ac:dyDescent="0.25">
      <c r="A351" s="12"/>
      <c r="B351" s="60" t="str">
        <f t="shared" si="6"/>
        <v/>
      </c>
      <c r="C351" s="61"/>
      <c r="D351" s="61"/>
      <c r="E351" s="13"/>
      <c r="F351" s="8"/>
    </row>
    <row r="352" spans="1:6" x14ac:dyDescent="0.25">
      <c r="A352" s="12"/>
      <c r="B352" s="60" t="str">
        <f t="shared" si="6"/>
        <v/>
      </c>
      <c r="C352" s="61"/>
      <c r="D352" s="61"/>
      <c r="E352" s="13"/>
      <c r="F352" s="8"/>
    </row>
    <row r="353" spans="1:6" x14ac:dyDescent="0.25">
      <c r="A353" s="12"/>
      <c r="B353" s="60" t="str">
        <f t="shared" si="6"/>
        <v/>
      </c>
      <c r="C353" s="61"/>
      <c r="D353" s="61"/>
      <c r="E353" s="13"/>
      <c r="F353" s="8"/>
    </row>
    <row r="354" spans="1:6" x14ac:dyDescent="0.25">
      <c r="A354" s="12"/>
      <c r="B354" s="60" t="str">
        <f t="shared" si="6"/>
        <v/>
      </c>
      <c r="C354" s="61"/>
      <c r="D354" s="61"/>
      <c r="E354" s="13"/>
      <c r="F354" s="8"/>
    </row>
    <row r="355" spans="1:6" x14ac:dyDescent="0.25">
      <c r="A355" s="12"/>
      <c r="B355" s="60" t="str">
        <f t="shared" si="6"/>
        <v/>
      </c>
      <c r="C355" s="61"/>
      <c r="D355" s="61"/>
      <c r="E355" s="13"/>
      <c r="F355" s="8"/>
    </row>
    <row r="356" spans="1:6" x14ac:dyDescent="0.25">
      <c r="A356" s="12"/>
      <c r="B356" s="60" t="str">
        <f t="shared" si="6"/>
        <v/>
      </c>
      <c r="C356" s="61"/>
      <c r="D356" s="61"/>
      <c r="E356" s="13"/>
      <c r="F356" s="8"/>
    </row>
    <row r="357" spans="1:6" x14ac:dyDescent="0.25">
      <c r="A357" s="12"/>
      <c r="B357" s="60" t="str">
        <f t="shared" si="6"/>
        <v/>
      </c>
      <c r="C357" s="61"/>
      <c r="D357" s="61"/>
      <c r="E357" s="13"/>
      <c r="F357" s="8"/>
    </row>
    <row r="358" spans="1:6" x14ac:dyDescent="0.25">
      <c r="A358" s="12"/>
      <c r="B358" s="60" t="str">
        <f t="shared" si="6"/>
        <v/>
      </c>
      <c r="C358" s="61"/>
      <c r="D358" s="61"/>
      <c r="E358" s="13"/>
      <c r="F358" s="8"/>
    </row>
    <row r="359" spans="1:6" x14ac:dyDescent="0.25">
      <c r="A359" s="12"/>
      <c r="B359" s="60" t="str">
        <f t="shared" si="6"/>
        <v/>
      </c>
      <c r="C359" s="61"/>
      <c r="D359" s="61"/>
      <c r="E359" s="13"/>
      <c r="F359" s="8"/>
    </row>
    <row r="360" spans="1:6" x14ac:dyDescent="0.25">
      <c r="A360" s="12"/>
      <c r="B360" s="60" t="str">
        <f t="shared" si="6"/>
        <v/>
      </c>
      <c r="C360" s="61"/>
      <c r="D360" s="61"/>
      <c r="E360" s="13"/>
      <c r="F360" s="8"/>
    </row>
    <row r="361" spans="1:6" x14ac:dyDescent="0.25">
      <c r="A361" s="12"/>
      <c r="B361" s="60" t="str">
        <f t="shared" si="6"/>
        <v/>
      </c>
      <c r="C361" s="61"/>
      <c r="D361" s="61"/>
      <c r="E361" s="13"/>
      <c r="F361" s="8"/>
    </row>
    <row r="362" spans="1:6" x14ac:dyDescent="0.25">
      <c r="A362" s="12"/>
      <c r="B362" s="60" t="str">
        <f t="shared" si="6"/>
        <v/>
      </c>
      <c r="C362" s="61"/>
      <c r="D362" s="61"/>
      <c r="E362" s="13"/>
      <c r="F362" s="8"/>
    </row>
    <row r="363" spans="1:6" x14ac:dyDescent="0.25">
      <c r="A363" s="12"/>
      <c r="B363" s="60" t="str">
        <f t="shared" si="6"/>
        <v/>
      </c>
      <c r="C363" s="61"/>
      <c r="D363" s="61"/>
      <c r="E363" s="13"/>
      <c r="F363" s="8"/>
    </row>
    <row r="364" spans="1:6" x14ac:dyDescent="0.25">
      <c r="A364" s="12"/>
      <c r="B364" s="60" t="str">
        <f t="shared" si="6"/>
        <v/>
      </c>
      <c r="C364" s="61"/>
      <c r="D364" s="61"/>
      <c r="E364" s="13"/>
      <c r="F364" s="8"/>
    </row>
    <row r="365" spans="1:6" x14ac:dyDescent="0.25">
      <c r="A365" s="12"/>
      <c r="B365" s="60" t="str">
        <f t="shared" si="6"/>
        <v/>
      </c>
      <c r="C365" s="61"/>
      <c r="D365" s="61"/>
      <c r="E365" s="13"/>
      <c r="F365" s="8"/>
    </row>
    <row r="366" spans="1:6" x14ac:dyDescent="0.25">
      <c r="A366" s="12"/>
      <c r="B366" s="60" t="str">
        <f t="shared" si="6"/>
        <v/>
      </c>
      <c r="C366" s="61"/>
      <c r="D366" s="61"/>
      <c r="E366" s="13"/>
      <c r="F366" s="8"/>
    </row>
    <row r="367" spans="1:6" x14ac:dyDescent="0.25">
      <c r="A367" s="12"/>
      <c r="B367" s="60" t="str">
        <f t="shared" si="6"/>
        <v/>
      </c>
      <c r="C367" s="61"/>
      <c r="D367" s="61"/>
      <c r="E367" s="13"/>
      <c r="F367" s="8"/>
    </row>
    <row r="368" spans="1:6" x14ac:dyDescent="0.25">
      <c r="A368" s="12"/>
      <c r="B368" s="60" t="str">
        <f t="shared" si="6"/>
        <v/>
      </c>
      <c r="C368" s="61"/>
      <c r="D368" s="61"/>
      <c r="E368" s="13"/>
      <c r="F368" s="8"/>
    </row>
    <row r="369" spans="1:6" x14ac:dyDescent="0.25">
      <c r="A369" s="12"/>
      <c r="B369" s="60" t="str">
        <f t="shared" si="6"/>
        <v/>
      </c>
      <c r="C369" s="61"/>
      <c r="D369" s="61"/>
      <c r="E369" s="13"/>
      <c r="F369" s="8"/>
    </row>
    <row r="370" spans="1:6" x14ac:dyDescent="0.25">
      <c r="A370" s="12"/>
      <c r="B370" s="60" t="str">
        <f t="shared" si="6"/>
        <v/>
      </c>
      <c r="C370" s="61"/>
      <c r="D370" s="61"/>
      <c r="E370" s="13"/>
      <c r="F370" s="8"/>
    </row>
    <row r="371" spans="1:6" x14ac:dyDescent="0.25">
      <c r="A371" s="12"/>
      <c r="B371" s="60" t="str">
        <f t="shared" si="6"/>
        <v/>
      </c>
      <c r="C371" s="61"/>
      <c r="D371" s="61"/>
      <c r="E371" s="13"/>
      <c r="F371" s="8"/>
    </row>
    <row r="372" spans="1:6" x14ac:dyDescent="0.25">
      <c r="A372" s="12"/>
      <c r="B372" s="60" t="str">
        <f t="shared" si="6"/>
        <v/>
      </c>
      <c r="C372" s="61"/>
      <c r="D372" s="61"/>
      <c r="E372" s="13"/>
      <c r="F372" s="8"/>
    </row>
    <row r="373" spans="1:6" x14ac:dyDescent="0.25">
      <c r="A373" s="12"/>
      <c r="B373" s="60" t="str">
        <f t="shared" si="6"/>
        <v/>
      </c>
      <c r="C373" s="61"/>
      <c r="D373" s="61"/>
      <c r="E373" s="13"/>
      <c r="F373" s="8"/>
    </row>
    <row r="374" spans="1:6" x14ac:dyDescent="0.25">
      <c r="A374" s="12"/>
      <c r="B374" s="60" t="str">
        <f t="shared" si="6"/>
        <v/>
      </c>
      <c r="C374" s="61"/>
      <c r="D374" s="61"/>
      <c r="E374" s="13"/>
      <c r="F374" s="8"/>
    </row>
    <row r="375" spans="1:6" x14ac:dyDescent="0.25">
      <c r="A375" s="12"/>
      <c r="B375" s="60" t="str">
        <f t="shared" si="6"/>
        <v/>
      </c>
      <c r="C375" s="61"/>
      <c r="D375" s="61"/>
      <c r="E375" s="13"/>
      <c r="F375" s="8"/>
    </row>
    <row r="376" spans="1:6" x14ac:dyDescent="0.25">
      <c r="A376" s="12"/>
      <c r="B376" s="60" t="str">
        <f t="shared" si="6"/>
        <v/>
      </c>
      <c r="C376" s="61"/>
      <c r="D376" s="61"/>
      <c r="E376" s="13"/>
      <c r="F376" s="8"/>
    </row>
    <row r="377" spans="1:6" x14ac:dyDescent="0.25">
      <c r="A377" s="12"/>
      <c r="B377" s="60" t="str">
        <f t="shared" si="6"/>
        <v/>
      </c>
      <c r="C377" s="61"/>
      <c r="D377" s="61"/>
      <c r="E377" s="13"/>
      <c r="F377" s="8"/>
    </row>
    <row r="378" spans="1:6" x14ac:dyDescent="0.25">
      <c r="A378" s="12"/>
      <c r="B378" s="60" t="str">
        <f t="shared" si="6"/>
        <v/>
      </c>
      <c r="C378" s="61"/>
      <c r="D378" s="61"/>
      <c r="E378" s="13"/>
      <c r="F378" s="8"/>
    </row>
    <row r="379" spans="1:6" x14ac:dyDescent="0.25">
      <c r="A379" s="12"/>
      <c r="B379" s="60" t="str">
        <f t="shared" si="6"/>
        <v/>
      </c>
      <c r="C379" s="61"/>
      <c r="D379" s="61"/>
      <c r="E379" s="13"/>
      <c r="F379" s="8"/>
    </row>
    <row r="380" spans="1:6" x14ac:dyDescent="0.25">
      <c r="A380" s="12"/>
      <c r="B380" s="60" t="str">
        <f t="shared" si="6"/>
        <v/>
      </c>
      <c r="C380" s="61"/>
      <c r="D380" s="61"/>
      <c r="E380" s="13"/>
      <c r="F380" s="8"/>
    </row>
    <row r="381" spans="1:6" x14ac:dyDescent="0.25">
      <c r="A381" s="12"/>
      <c r="B381" s="60" t="str">
        <f t="shared" si="6"/>
        <v/>
      </c>
      <c r="C381" s="61"/>
      <c r="D381" s="61"/>
      <c r="E381" s="13"/>
      <c r="F381" s="8"/>
    </row>
    <row r="382" spans="1:6" x14ac:dyDescent="0.25">
      <c r="A382" s="12"/>
      <c r="B382" s="60" t="str">
        <f t="shared" si="6"/>
        <v/>
      </c>
      <c r="C382" s="61"/>
      <c r="D382" s="61"/>
      <c r="E382" s="13"/>
      <c r="F382" s="8"/>
    </row>
    <row r="383" spans="1:6" x14ac:dyDescent="0.25">
      <c r="A383" s="12"/>
      <c r="B383" s="60" t="str">
        <f t="shared" si="6"/>
        <v/>
      </c>
      <c r="C383" s="61"/>
      <c r="D383" s="61"/>
      <c r="E383" s="13"/>
      <c r="F383" s="8"/>
    </row>
    <row r="384" spans="1:6" x14ac:dyDescent="0.25">
      <c r="A384" s="12"/>
      <c r="B384" s="60" t="str">
        <f t="shared" si="6"/>
        <v/>
      </c>
      <c r="C384" s="61"/>
      <c r="D384" s="61"/>
      <c r="E384" s="13"/>
      <c r="F384" s="8"/>
    </row>
    <row r="385" spans="1:6" x14ac:dyDescent="0.25">
      <c r="A385" s="12"/>
      <c r="B385" s="60" t="str">
        <f t="shared" si="6"/>
        <v/>
      </c>
      <c r="C385" s="61"/>
      <c r="D385" s="61"/>
      <c r="E385" s="13"/>
      <c r="F385" s="8"/>
    </row>
    <row r="386" spans="1:6" x14ac:dyDescent="0.25">
      <c r="A386" s="12"/>
      <c r="B386" s="60" t="str">
        <f t="shared" si="6"/>
        <v/>
      </c>
      <c r="C386" s="61"/>
      <c r="D386" s="61"/>
      <c r="E386" s="13"/>
      <c r="F386" s="8"/>
    </row>
    <row r="387" spans="1:6" x14ac:dyDescent="0.25">
      <c r="A387" s="12"/>
      <c r="B387" s="60" t="str">
        <f t="shared" si="6"/>
        <v/>
      </c>
      <c r="C387" s="61"/>
      <c r="D387" s="61"/>
      <c r="E387" s="13"/>
      <c r="F387" s="8"/>
    </row>
    <row r="388" spans="1:6" x14ac:dyDescent="0.25">
      <c r="A388" s="12"/>
      <c r="B388" s="60" t="str">
        <f t="shared" si="6"/>
        <v/>
      </c>
      <c r="C388" s="61"/>
      <c r="D388" s="61"/>
      <c r="E388" s="13"/>
      <c r="F388" s="8"/>
    </row>
    <row r="389" spans="1:6" x14ac:dyDescent="0.25">
      <c r="A389" s="12"/>
      <c r="B389" s="60" t="str">
        <f t="shared" si="6"/>
        <v/>
      </c>
      <c r="C389" s="61"/>
      <c r="D389" s="61"/>
      <c r="E389" s="13"/>
      <c r="F389" s="8"/>
    </row>
    <row r="390" spans="1:6" x14ac:dyDescent="0.25">
      <c r="A390" s="12"/>
      <c r="B390" s="60" t="str">
        <f t="shared" si="6"/>
        <v/>
      </c>
      <c r="C390" s="61"/>
      <c r="D390" s="61"/>
      <c r="E390" s="13"/>
      <c r="F390" s="8"/>
    </row>
    <row r="391" spans="1:6" x14ac:dyDescent="0.25">
      <c r="A391" s="12"/>
      <c r="B391" s="60" t="str">
        <f t="shared" si="6"/>
        <v/>
      </c>
      <c r="C391" s="61"/>
      <c r="D391" s="61"/>
      <c r="E391" s="13"/>
      <c r="F391" s="8"/>
    </row>
    <row r="392" spans="1:6" x14ac:dyDescent="0.25">
      <c r="A392" s="12"/>
      <c r="B392" s="60" t="str">
        <f t="shared" si="6"/>
        <v/>
      </c>
      <c r="C392" s="61"/>
      <c r="D392" s="61"/>
      <c r="E392" s="13"/>
      <c r="F392" s="8"/>
    </row>
    <row r="393" spans="1:6" x14ac:dyDescent="0.25">
      <c r="A393" s="12"/>
      <c r="B393" s="60" t="str">
        <f t="shared" si="6"/>
        <v/>
      </c>
      <c r="C393" s="61"/>
      <c r="D393" s="61"/>
      <c r="E393" s="13"/>
      <c r="F393" s="8"/>
    </row>
    <row r="394" spans="1:6" x14ac:dyDescent="0.25">
      <c r="A394" s="12"/>
      <c r="B394" s="60" t="str">
        <f t="shared" si="6"/>
        <v/>
      </c>
      <c r="C394" s="61"/>
      <c r="D394" s="61"/>
      <c r="E394" s="13"/>
      <c r="F394" s="8"/>
    </row>
    <row r="395" spans="1:6" x14ac:dyDescent="0.25">
      <c r="A395" s="12"/>
      <c r="B395" s="60" t="str">
        <f t="shared" si="6"/>
        <v/>
      </c>
      <c r="C395" s="61"/>
      <c r="D395" s="61"/>
      <c r="E395" s="13"/>
      <c r="F395" s="8"/>
    </row>
    <row r="396" spans="1:6" x14ac:dyDescent="0.25">
      <c r="A396" s="12"/>
      <c r="B396" s="60" t="str">
        <f t="shared" si="6"/>
        <v/>
      </c>
      <c r="C396" s="61"/>
      <c r="D396" s="61"/>
      <c r="E396" s="13"/>
      <c r="F396" s="8"/>
    </row>
    <row r="397" spans="1:6" x14ac:dyDescent="0.25">
      <c r="A397" s="12"/>
      <c r="B397" s="60" t="str">
        <f t="shared" si="6"/>
        <v/>
      </c>
      <c r="C397" s="61"/>
      <c r="D397" s="61"/>
      <c r="E397" s="13"/>
      <c r="F397" s="8"/>
    </row>
    <row r="398" spans="1:6" x14ac:dyDescent="0.25">
      <c r="A398" s="12"/>
      <c r="B398" s="60" t="str">
        <f t="shared" si="6"/>
        <v/>
      </c>
      <c r="C398" s="61"/>
      <c r="D398" s="61"/>
      <c r="E398" s="13"/>
      <c r="F398" s="8"/>
    </row>
    <row r="399" spans="1:6" x14ac:dyDescent="0.25">
      <c r="A399" s="12"/>
      <c r="B399" s="60" t="str">
        <f t="shared" si="6"/>
        <v/>
      </c>
      <c r="C399" s="61"/>
      <c r="D399" s="61"/>
      <c r="E399" s="13"/>
      <c r="F399" s="8"/>
    </row>
    <row r="400" spans="1:6" x14ac:dyDescent="0.25">
      <c r="A400" s="12"/>
      <c r="B400" s="60" t="str">
        <f t="shared" si="6"/>
        <v/>
      </c>
      <c r="C400" s="61"/>
      <c r="D400" s="61"/>
      <c r="E400" s="13"/>
      <c r="F400" s="8"/>
    </row>
    <row r="401" spans="1:6" x14ac:dyDescent="0.25">
      <c r="A401" s="12"/>
      <c r="B401" s="60" t="str">
        <f t="shared" si="6"/>
        <v/>
      </c>
      <c r="C401" s="61"/>
      <c r="D401" s="61"/>
      <c r="E401" s="13"/>
      <c r="F401" s="8"/>
    </row>
    <row r="402" spans="1:6" x14ac:dyDescent="0.25">
      <c r="A402" s="12"/>
      <c r="B402" s="60" t="str">
        <f t="shared" si="6"/>
        <v/>
      </c>
      <c r="C402" s="61"/>
      <c r="D402" s="61"/>
      <c r="E402" s="13"/>
      <c r="F402" s="8"/>
    </row>
    <row r="403" spans="1:6" x14ac:dyDescent="0.25">
      <c r="A403" s="12"/>
      <c r="B403" s="60" t="str">
        <f t="shared" si="6"/>
        <v/>
      </c>
      <c r="C403" s="61"/>
      <c r="D403" s="61"/>
      <c r="E403" s="13"/>
      <c r="F403" s="8"/>
    </row>
    <row r="404" spans="1:6" x14ac:dyDescent="0.25">
      <c r="A404" s="12"/>
      <c r="B404" s="60" t="str">
        <f t="shared" si="6"/>
        <v/>
      </c>
      <c r="C404" s="61"/>
      <c r="D404" s="61"/>
      <c r="E404" s="13"/>
      <c r="F404" s="8"/>
    </row>
    <row r="405" spans="1:6" x14ac:dyDescent="0.25">
      <c r="A405" s="12"/>
      <c r="B405" s="60" t="str">
        <f t="shared" si="6"/>
        <v/>
      </c>
      <c r="C405" s="61"/>
      <c r="D405" s="61"/>
      <c r="E405" s="13"/>
      <c r="F405" s="8"/>
    </row>
    <row r="406" spans="1:6" x14ac:dyDescent="0.25">
      <c r="A406" s="12"/>
      <c r="B406" s="60" t="str">
        <f t="shared" si="6"/>
        <v/>
      </c>
      <c r="C406" s="61"/>
      <c r="D406" s="61"/>
      <c r="E406" s="13"/>
      <c r="F406" s="8"/>
    </row>
    <row r="407" spans="1:6" x14ac:dyDescent="0.25">
      <c r="A407" s="12"/>
      <c r="B407" s="60" t="str">
        <f t="shared" ref="B407:B470" si="7">IF(A407="","","TXN-"&amp;TEXT(ROW()-21,"000"))</f>
        <v/>
      </c>
      <c r="C407" s="61"/>
      <c r="D407" s="61"/>
      <c r="E407" s="13"/>
      <c r="F407" s="8"/>
    </row>
    <row r="408" spans="1:6" x14ac:dyDescent="0.25">
      <c r="A408" s="12"/>
      <c r="B408" s="60" t="str">
        <f t="shared" si="7"/>
        <v/>
      </c>
      <c r="C408" s="61"/>
      <c r="D408" s="61"/>
      <c r="E408" s="13"/>
      <c r="F408" s="8"/>
    </row>
    <row r="409" spans="1:6" x14ac:dyDescent="0.25">
      <c r="A409" s="12"/>
      <c r="B409" s="60" t="str">
        <f t="shared" si="7"/>
        <v/>
      </c>
      <c r="C409" s="61"/>
      <c r="D409" s="61"/>
      <c r="E409" s="13"/>
      <c r="F409" s="8"/>
    </row>
    <row r="410" spans="1:6" x14ac:dyDescent="0.25">
      <c r="A410" s="12"/>
      <c r="B410" s="60" t="str">
        <f t="shared" si="7"/>
        <v/>
      </c>
      <c r="C410" s="61"/>
      <c r="D410" s="61"/>
      <c r="E410" s="13"/>
      <c r="F410" s="8"/>
    </row>
    <row r="411" spans="1:6" x14ac:dyDescent="0.25">
      <c r="A411" s="12"/>
      <c r="B411" s="60" t="str">
        <f t="shared" si="7"/>
        <v/>
      </c>
      <c r="C411" s="61"/>
      <c r="D411" s="61"/>
      <c r="E411" s="13"/>
      <c r="F411" s="8"/>
    </row>
    <row r="412" spans="1:6" x14ac:dyDescent="0.25">
      <c r="A412" s="12"/>
      <c r="B412" s="60" t="str">
        <f t="shared" si="7"/>
        <v/>
      </c>
      <c r="C412" s="61"/>
      <c r="D412" s="61"/>
      <c r="E412" s="13"/>
      <c r="F412" s="8"/>
    </row>
    <row r="413" spans="1:6" x14ac:dyDescent="0.25">
      <c r="A413" s="12"/>
      <c r="B413" s="60" t="str">
        <f t="shared" si="7"/>
        <v/>
      </c>
      <c r="C413" s="61"/>
      <c r="D413" s="61"/>
      <c r="E413" s="13"/>
      <c r="F413" s="8"/>
    </row>
    <row r="414" spans="1:6" x14ac:dyDescent="0.25">
      <c r="A414" s="12"/>
      <c r="B414" s="60" t="str">
        <f t="shared" si="7"/>
        <v/>
      </c>
      <c r="C414" s="61"/>
      <c r="D414" s="61"/>
      <c r="E414" s="13"/>
      <c r="F414" s="8"/>
    </row>
    <row r="415" spans="1:6" x14ac:dyDescent="0.25">
      <c r="A415" s="12"/>
      <c r="B415" s="60" t="str">
        <f t="shared" si="7"/>
        <v/>
      </c>
      <c r="C415" s="61"/>
      <c r="D415" s="61"/>
      <c r="E415" s="13"/>
      <c r="F415" s="8"/>
    </row>
    <row r="416" spans="1:6" x14ac:dyDescent="0.25">
      <c r="A416" s="12"/>
      <c r="B416" s="60" t="str">
        <f t="shared" si="7"/>
        <v/>
      </c>
      <c r="C416" s="61"/>
      <c r="D416" s="61"/>
      <c r="E416" s="13"/>
      <c r="F416" s="8"/>
    </row>
    <row r="417" spans="1:6" x14ac:dyDescent="0.25">
      <c r="A417" s="12"/>
      <c r="B417" s="60" t="str">
        <f t="shared" si="7"/>
        <v/>
      </c>
      <c r="C417" s="61"/>
      <c r="D417" s="61"/>
      <c r="E417" s="13"/>
      <c r="F417" s="8"/>
    </row>
    <row r="418" spans="1:6" x14ac:dyDescent="0.25">
      <c r="A418" s="12"/>
      <c r="B418" s="60" t="str">
        <f t="shared" si="7"/>
        <v/>
      </c>
      <c r="C418" s="61"/>
      <c r="D418" s="61"/>
      <c r="E418" s="13"/>
      <c r="F418" s="8"/>
    </row>
    <row r="419" spans="1:6" x14ac:dyDescent="0.25">
      <c r="A419" s="12"/>
      <c r="B419" s="60" t="str">
        <f t="shared" si="7"/>
        <v/>
      </c>
      <c r="C419" s="61"/>
      <c r="D419" s="61"/>
      <c r="E419" s="13"/>
      <c r="F419" s="8"/>
    </row>
    <row r="420" spans="1:6" x14ac:dyDescent="0.25">
      <c r="A420" s="12"/>
      <c r="B420" s="60" t="str">
        <f t="shared" si="7"/>
        <v/>
      </c>
      <c r="C420" s="61"/>
      <c r="D420" s="61"/>
      <c r="E420" s="13"/>
      <c r="F420" s="8"/>
    </row>
    <row r="421" spans="1:6" x14ac:dyDescent="0.25">
      <c r="A421" s="12"/>
      <c r="B421" s="60" t="str">
        <f t="shared" si="7"/>
        <v/>
      </c>
      <c r="C421" s="61"/>
      <c r="D421" s="61"/>
      <c r="E421" s="13"/>
      <c r="F421" s="8"/>
    </row>
    <row r="422" spans="1:6" x14ac:dyDescent="0.25">
      <c r="A422" s="12"/>
      <c r="B422" s="60" t="str">
        <f t="shared" si="7"/>
        <v/>
      </c>
      <c r="C422" s="61"/>
      <c r="D422" s="61"/>
      <c r="E422" s="13"/>
      <c r="F422" s="8"/>
    </row>
    <row r="423" spans="1:6" x14ac:dyDescent="0.25">
      <c r="A423" s="12"/>
      <c r="B423" s="60" t="str">
        <f t="shared" si="7"/>
        <v/>
      </c>
      <c r="C423" s="61"/>
      <c r="D423" s="61"/>
      <c r="E423" s="13"/>
      <c r="F423" s="8"/>
    </row>
    <row r="424" spans="1:6" x14ac:dyDescent="0.25">
      <c r="A424" s="12"/>
      <c r="B424" s="60" t="str">
        <f t="shared" si="7"/>
        <v/>
      </c>
      <c r="C424" s="61"/>
      <c r="D424" s="61"/>
      <c r="E424" s="13"/>
      <c r="F424" s="8"/>
    </row>
    <row r="425" spans="1:6" x14ac:dyDescent="0.25">
      <c r="A425" s="12"/>
      <c r="B425" s="60" t="str">
        <f t="shared" si="7"/>
        <v/>
      </c>
      <c r="C425" s="61"/>
      <c r="D425" s="61"/>
      <c r="E425" s="13"/>
      <c r="F425" s="8"/>
    </row>
    <row r="426" spans="1:6" x14ac:dyDescent="0.25">
      <c r="A426" s="12"/>
      <c r="B426" s="60" t="str">
        <f t="shared" si="7"/>
        <v/>
      </c>
      <c r="C426" s="61"/>
      <c r="D426" s="61"/>
      <c r="E426" s="13"/>
      <c r="F426" s="8"/>
    </row>
    <row r="427" spans="1:6" x14ac:dyDescent="0.25">
      <c r="A427" s="12"/>
      <c r="B427" s="60" t="str">
        <f t="shared" si="7"/>
        <v/>
      </c>
      <c r="C427" s="61"/>
      <c r="D427" s="61"/>
      <c r="E427" s="13"/>
      <c r="F427" s="8"/>
    </row>
    <row r="428" spans="1:6" x14ac:dyDescent="0.25">
      <c r="A428" s="12"/>
      <c r="B428" s="60" t="str">
        <f t="shared" si="7"/>
        <v/>
      </c>
      <c r="C428" s="61"/>
      <c r="D428" s="61"/>
      <c r="E428" s="13"/>
      <c r="F428" s="8"/>
    </row>
    <row r="429" spans="1:6" x14ac:dyDescent="0.25">
      <c r="A429" s="12"/>
      <c r="B429" s="60" t="str">
        <f t="shared" si="7"/>
        <v/>
      </c>
      <c r="C429" s="61"/>
      <c r="D429" s="61"/>
      <c r="E429" s="13"/>
      <c r="F429" s="8"/>
    </row>
    <row r="430" spans="1:6" x14ac:dyDescent="0.25">
      <c r="A430" s="12"/>
      <c r="B430" s="60" t="str">
        <f t="shared" si="7"/>
        <v/>
      </c>
      <c r="C430" s="61"/>
      <c r="D430" s="61"/>
      <c r="E430" s="13"/>
      <c r="F430" s="8"/>
    </row>
    <row r="431" spans="1:6" x14ac:dyDescent="0.25">
      <c r="A431" s="12"/>
      <c r="B431" s="60" t="str">
        <f t="shared" si="7"/>
        <v/>
      </c>
      <c r="C431" s="61"/>
      <c r="D431" s="61"/>
      <c r="E431" s="13"/>
      <c r="F431" s="8"/>
    </row>
    <row r="432" spans="1:6" x14ac:dyDescent="0.25">
      <c r="A432" s="12"/>
      <c r="B432" s="60" t="str">
        <f t="shared" si="7"/>
        <v/>
      </c>
      <c r="C432" s="61"/>
      <c r="D432" s="61"/>
      <c r="E432" s="13"/>
      <c r="F432" s="8"/>
    </row>
    <row r="433" spans="1:6" x14ac:dyDescent="0.25">
      <c r="A433" s="12"/>
      <c r="B433" s="60" t="str">
        <f t="shared" si="7"/>
        <v/>
      </c>
      <c r="C433" s="61"/>
      <c r="D433" s="61"/>
      <c r="E433" s="13"/>
      <c r="F433" s="8"/>
    </row>
    <row r="434" spans="1:6" x14ac:dyDescent="0.25">
      <c r="A434" s="12"/>
      <c r="B434" s="60" t="str">
        <f t="shared" si="7"/>
        <v/>
      </c>
      <c r="C434" s="61"/>
      <c r="D434" s="61"/>
      <c r="E434" s="13"/>
      <c r="F434" s="8"/>
    </row>
    <row r="435" spans="1:6" x14ac:dyDescent="0.25">
      <c r="A435" s="12"/>
      <c r="B435" s="60" t="str">
        <f t="shared" si="7"/>
        <v/>
      </c>
      <c r="C435" s="61"/>
      <c r="D435" s="61"/>
      <c r="E435" s="13"/>
      <c r="F435" s="8"/>
    </row>
    <row r="436" spans="1:6" x14ac:dyDescent="0.25">
      <c r="A436" s="12"/>
      <c r="B436" s="60" t="str">
        <f t="shared" si="7"/>
        <v/>
      </c>
      <c r="C436" s="61"/>
      <c r="D436" s="61"/>
      <c r="E436" s="13"/>
      <c r="F436" s="8"/>
    </row>
    <row r="437" spans="1:6" x14ac:dyDescent="0.25">
      <c r="A437" s="12"/>
      <c r="B437" s="60" t="str">
        <f t="shared" si="7"/>
        <v/>
      </c>
      <c r="C437" s="61"/>
      <c r="D437" s="61"/>
      <c r="E437" s="13"/>
      <c r="F437" s="8"/>
    </row>
    <row r="438" spans="1:6" x14ac:dyDescent="0.25">
      <c r="A438" s="12"/>
      <c r="B438" s="60" t="str">
        <f t="shared" si="7"/>
        <v/>
      </c>
      <c r="C438" s="61"/>
      <c r="D438" s="61"/>
      <c r="E438" s="13"/>
      <c r="F438" s="8"/>
    </row>
    <row r="439" spans="1:6" x14ac:dyDescent="0.25">
      <c r="A439" s="12"/>
      <c r="B439" s="60" t="str">
        <f t="shared" si="7"/>
        <v/>
      </c>
      <c r="C439" s="61"/>
      <c r="D439" s="61"/>
      <c r="E439" s="13"/>
      <c r="F439" s="8"/>
    </row>
    <row r="440" spans="1:6" x14ac:dyDescent="0.25">
      <c r="A440" s="12"/>
      <c r="B440" s="60" t="str">
        <f t="shared" si="7"/>
        <v/>
      </c>
      <c r="C440" s="61"/>
      <c r="D440" s="61"/>
      <c r="E440" s="13"/>
      <c r="F440" s="8"/>
    </row>
    <row r="441" spans="1:6" x14ac:dyDescent="0.25">
      <c r="A441" s="12"/>
      <c r="B441" s="60" t="str">
        <f t="shared" si="7"/>
        <v/>
      </c>
      <c r="C441" s="61"/>
      <c r="D441" s="61"/>
      <c r="E441" s="13"/>
      <c r="F441" s="8"/>
    </row>
    <row r="442" spans="1:6" x14ac:dyDescent="0.25">
      <c r="A442" s="12"/>
      <c r="B442" s="60" t="str">
        <f t="shared" si="7"/>
        <v/>
      </c>
      <c r="C442" s="61"/>
      <c r="D442" s="61"/>
      <c r="E442" s="13"/>
      <c r="F442" s="8"/>
    </row>
    <row r="443" spans="1:6" x14ac:dyDescent="0.25">
      <c r="A443" s="12"/>
      <c r="B443" s="60" t="str">
        <f t="shared" si="7"/>
        <v/>
      </c>
      <c r="C443" s="61"/>
      <c r="D443" s="61"/>
      <c r="E443" s="13"/>
      <c r="F443" s="8"/>
    </row>
    <row r="444" spans="1:6" x14ac:dyDescent="0.25">
      <c r="A444" s="12"/>
      <c r="B444" s="60" t="str">
        <f t="shared" si="7"/>
        <v/>
      </c>
      <c r="C444" s="61"/>
      <c r="D444" s="61"/>
      <c r="E444" s="13"/>
      <c r="F444" s="8"/>
    </row>
    <row r="445" spans="1:6" x14ac:dyDescent="0.25">
      <c r="A445" s="12"/>
      <c r="B445" s="60" t="str">
        <f t="shared" si="7"/>
        <v/>
      </c>
      <c r="C445" s="61"/>
      <c r="D445" s="61"/>
      <c r="E445" s="13"/>
      <c r="F445" s="8"/>
    </row>
    <row r="446" spans="1:6" x14ac:dyDescent="0.25">
      <c r="A446" s="12"/>
      <c r="B446" s="60" t="str">
        <f t="shared" si="7"/>
        <v/>
      </c>
      <c r="C446" s="61"/>
      <c r="D446" s="61"/>
      <c r="E446" s="13"/>
      <c r="F446" s="8"/>
    </row>
    <row r="447" spans="1:6" x14ac:dyDescent="0.25">
      <c r="A447" s="12"/>
      <c r="B447" s="60" t="str">
        <f t="shared" si="7"/>
        <v/>
      </c>
      <c r="C447" s="61"/>
      <c r="D447" s="61"/>
      <c r="E447" s="13"/>
      <c r="F447" s="8"/>
    </row>
    <row r="448" spans="1:6" x14ac:dyDescent="0.25">
      <c r="A448" s="12"/>
      <c r="B448" s="60" t="str">
        <f t="shared" si="7"/>
        <v/>
      </c>
      <c r="C448" s="61"/>
      <c r="D448" s="61"/>
      <c r="E448" s="13"/>
      <c r="F448" s="8"/>
    </row>
    <row r="449" spans="1:6" x14ac:dyDescent="0.25">
      <c r="A449" s="12"/>
      <c r="B449" s="60" t="str">
        <f t="shared" si="7"/>
        <v/>
      </c>
      <c r="C449" s="61"/>
      <c r="D449" s="61"/>
      <c r="E449" s="13"/>
      <c r="F449" s="8"/>
    </row>
    <row r="450" spans="1:6" x14ac:dyDescent="0.25">
      <c r="A450" s="12"/>
      <c r="B450" s="60" t="str">
        <f t="shared" si="7"/>
        <v/>
      </c>
      <c r="C450" s="61"/>
      <c r="D450" s="61"/>
      <c r="E450" s="13"/>
      <c r="F450" s="8"/>
    </row>
    <row r="451" spans="1:6" x14ac:dyDescent="0.25">
      <c r="A451" s="12"/>
      <c r="B451" s="60" t="str">
        <f t="shared" si="7"/>
        <v/>
      </c>
      <c r="C451" s="61"/>
      <c r="D451" s="61"/>
      <c r="E451" s="13"/>
      <c r="F451" s="8"/>
    </row>
    <row r="452" spans="1:6" x14ac:dyDescent="0.25">
      <c r="A452" s="12"/>
      <c r="B452" s="60" t="str">
        <f t="shared" si="7"/>
        <v/>
      </c>
      <c r="C452" s="61"/>
      <c r="D452" s="61"/>
      <c r="E452" s="13"/>
      <c r="F452" s="8"/>
    </row>
    <row r="453" spans="1:6" x14ac:dyDescent="0.25">
      <c r="A453" s="12"/>
      <c r="B453" s="60" t="str">
        <f t="shared" si="7"/>
        <v/>
      </c>
      <c r="C453" s="61"/>
      <c r="D453" s="61"/>
      <c r="E453" s="13"/>
      <c r="F453" s="8"/>
    </row>
    <row r="454" spans="1:6" x14ac:dyDescent="0.25">
      <c r="A454" s="12"/>
      <c r="B454" s="60" t="str">
        <f t="shared" si="7"/>
        <v/>
      </c>
      <c r="C454" s="61"/>
      <c r="D454" s="61"/>
      <c r="E454" s="13"/>
      <c r="F454" s="8"/>
    </row>
    <row r="455" spans="1:6" x14ac:dyDescent="0.25">
      <c r="A455" s="12"/>
      <c r="B455" s="60" t="str">
        <f t="shared" si="7"/>
        <v/>
      </c>
      <c r="C455" s="61"/>
      <c r="D455" s="61"/>
      <c r="E455" s="13"/>
      <c r="F455" s="8"/>
    </row>
    <row r="456" spans="1:6" x14ac:dyDescent="0.25">
      <c r="A456" s="12"/>
      <c r="B456" s="60" t="str">
        <f t="shared" si="7"/>
        <v/>
      </c>
      <c r="C456" s="61"/>
      <c r="D456" s="61"/>
      <c r="E456" s="13"/>
      <c r="F456" s="8"/>
    </row>
    <row r="457" spans="1:6" x14ac:dyDescent="0.25">
      <c r="A457" s="12"/>
      <c r="B457" s="60" t="str">
        <f t="shared" si="7"/>
        <v/>
      </c>
      <c r="C457" s="61"/>
      <c r="D457" s="61"/>
      <c r="E457" s="13"/>
      <c r="F457" s="8"/>
    </row>
    <row r="458" spans="1:6" x14ac:dyDescent="0.25">
      <c r="A458" s="12"/>
      <c r="B458" s="60" t="str">
        <f t="shared" si="7"/>
        <v/>
      </c>
      <c r="C458" s="61"/>
      <c r="D458" s="61"/>
      <c r="E458" s="13"/>
      <c r="F458" s="8"/>
    </row>
    <row r="459" spans="1:6" x14ac:dyDescent="0.25">
      <c r="A459" s="12"/>
      <c r="B459" s="60" t="str">
        <f t="shared" si="7"/>
        <v/>
      </c>
      <c r="C459" s="61"/>
      <c r="D459" s="61"/>
      <c r="E459" s="13"/>
      <c r="F459" s="8"/>
    </row>
    <row r="460" spans="1:6" x14ac:dyDescent="0.25">
      <c r="A460" s="12"/>
      <c r="B460" s="60" t="str">
        <f t="shared" si="7"/>
        <v/>
      </c>
      <c r="C460" s="61"/>
      <c r="D460" s="61"/>
      <c r="E460" s="13"/>
      <c r="F460" s="8"/>
    </row>
    <row r="461" spans="1:6" x14ac:dyDescent="0.25">
      <c r="A461" s="12"/>
      <c r="B461" s="60" t="str">
        <f t="shared" si="7"/>
        <v/>
      </c>
      <c r="C461" s="61"/>
      <c r="D461" s="61"/>
      <c r="E461" s="13"/>
      <c r="F461" s="8"/>
    </row>
    <row r="462" spans="1:6" x14ac:dyDescent="0.25">
      <c r="A462" s="12"/>
      <c r="B462" s="60" t="str">
        <f t="shared" si="7"/>
        <v/>
      </c>
      <c r="C462" s="61"/>
      <c r="D462" s="61"/>
      <c r="E462" s="13"/>
      <c r="F462" s="8"/>
    </row>
    <row r="463" spans="1:6" x14ac:dyDescent="0.25">
      <c r="A463" s="12"/>
      <c r="B463" s="60" t="str">
        <f t="shared" si="7"/>
        <v/>
      </c>
      <c r="C463" s="61"/>
      <c r="D463" s="61"/>
      <c r="E463" s="13"/>
      <c r="F463" s="8"/>
    </row>
    <row r="464" spans="1:6" x14ac:dyDescent="0.25">
      <c r="A464" s="12"/>
      <c r="B464" s="60" t="str">
        <f t="shared" si="7"/>
        <v/>
      </c>
      <c r="C464" s="61"/>
      <c r="D464" s="61"/>
      <c r="E464" s="13"/>
      <c r="F464" s="8"/>
    </row>
    <row r="465" spans="1:6" x14ac:dyDescent="0.25">
      <c r="A465" s="12"/>
      <c r="B465" s="60" t="str">
        <f t="shared" si="7"/>
        <v/>
      </c>
      <c r="C465" s="61"/>
      <c r="D465" s="61"/>
      <c r="E465" s="13"/>
      <c r="F465" s="8"/>
    </row>
    <row r="466" spans="1:6" x14ac:dyDescent="0.25">
      <c r="A466" s="12"/>
      <c r="B466" s="60" t="str">
        <f t="shared" si="7"/>
        <v/>
      </c>
      <c r="C466" s="61"/>
      <c r="D466" s="61"/>
      <c r="E466" s="13"/>
      <c r="F466" s="8"/>
    </row>
    <row r="467" spans="1:6" x14ac:dyDescent="0.25">
      <c r="A467" s="12"/>
      <c r="B467" s="60" t="str">
        <f t="shared" si="7"/>
        <v/>
      </c>
      <c r="C467" s="61"/>
      <c r="D467" s="61"/>
      <c r="E467" s="13"/>
      <c r="F467" s="8"/>
    </row>
    <row r="468" spans="1:6" x14ac:dyDescent="0.25">
      <c r="A468" s="12"/>
      <c r="B468" s="60" t="str">
        <f t="shared" si="7"/>
        <v/>
      </c>
      <c r="C468" s="61"/>
      <c r="D468" s="61"/>
      <c r="E468" s="13"/>
      <c r="F468" s="8"/>
    </row>
    <row r="469" spans="1:6" x14ac:dyDescent="0.25">
      <c r="A469" s="12"/>
      <c r="B469" s="60" t="str">
        <f t="shared" si="7"/>
        <v/>
      </c>
      <c r="C469" s="61"/>
      <c r="D469" s="61"/>
      <c r="E469" s="13"/>
      <c r="F469" s="8"/>
    </row>
    <row r="470" spans="1:6" x14ac:dyDescent="0.25">
      <c r="A470" s="12"/>
      <c r="B470" s="60" t="str">
        <f t="shared" si="7"/>
        <v/>
      </c>
      <c r="C470" s="61"/>
      <c r="D470" s="61"/>
      <c r="E470" s="13"/>
      <c r="F470" s="8"/>
    </row>
    <row r="471" spans="1:6" x14ac:dyDescent="0.25">
      <c r="A471" s="12"/>
      <c r="B471" s="60" t="str">
        <f t="shared" ref="B471:B520" si="8">IF(A471="","","TXN-"&amp;TEXT(ROW()-21,"000"))</f>
        <v/>
      </c>
      <c r="C471" s="61"/>
      <c r="D471" s="61"/>
      <c r="E471" s="13"/>
      <c r="F471" s="8"/>
    </row>
    <row r="472" spans="1:6" x14ac:dyDescent="0.25">
      <c r="A472" s="12"/>
      <c r="B472" s="60" t="str">
        <f t="shared" si="8"/>
        <v/>
      </c>
      <c r="C472" s="61"/>
      <c r="D472" s="61"/>
      <c r="E472" s="13"/>
      <c r="F472" s="8"/>
    </row>
    <row r="473" spans="1:6" x14ac:dyDescent="0.25">
      <c r="A473" s="12"/>
      <c r="B473" s="60" t="str">
        <f t="shared" si="8"/>
        <v/>
      </c>
      <c r="C473" s="61"/>
      <c r="D473" s="61"/>
      <c r="E473" s="13"/>
      <c r="F473" s="8"/>
    </row>
    <row r="474" spans="1:6" x14ac:dyDescent="0.25">
      <c r="A474" s="12"/>
      <c r="B474" s="60" t="str">
        <f t="shared" si="8"/>
        <v/>
      </c>
      <c r="C474" s="61"/>
      <c r="D474" s="61"/>
      <c r="E474" s="13"/>
      <c r="F474" s="8"/>
    </row>
    <row r="475" spans="1:6" x14ac:dyDescent="0.25">
      <c r="A475" s="12"/>
      <c r="B475" s="60" t="str">
        <f t="shared" si="8"/>
        <v/>
      </c>
      <c r="C475" s="61"/>
      <c r="D475" s="61"/>
      <c r="E475" s="13"/>
      <c r="F475" s="8"/>
    </row>
    <row r="476" spans="1:6" x14ac:dyDescent="0.25">
      <c r="A476" s="12"/>
      <c r="B476" s="60" t="str">
        <f t="shared" si="8"/>
        <v/>
      </c>
      <c r="C476" s="61"/>
      <c r="D476" s="61"/>
      <c r="E476" s="13"/>
      <c r="F476" s="8"/>
    </row>
    <row r="477" spans="1:6" x14ac:dyDescent="0.25">
      <c r="A477" s="12"/>
      <c r="B477" s="60" t="str">
        <f t="shared" si="8"/>
        <v/>
      </c>
      <c r="C477" s="61"/>
      <c r="D477" s="61"/>
      <c r="E477" s="13"/>
      <c r="F477" s="8"/>
    </row>
    <row r="478" spans="1:6" x14ac:dyDescent="0.25">
      <c r="A478" s="12"/>
      <c r="B478" s="60" t="str">
        <f t="shared" si="8"/>
        <v/>
      </c>
      <c r="C478" s="61"/>
      <c r="D478" s="61"/>
      <c r="E478" s="13"/>
      <c r="F478" s="8"/>
    </row>
    <row r="479" spans="1:6" x14ac:dyDescent="0.25">
      <c r="A479" s="12"/>
      <c r="B479" s="60" t="str">
        <f t="shared" si="8"/>
        <v/>
      </c>
      <c r="C479" s="61"/>
      <c r="D479" s="61"/>
      <c r="E479" s="13"/>
      <c r="F479" s="8"/>
    </row>
    <row r="480" spans="1:6" x14ac:dyDescent="0.25">
      <c r="A480" s="12"/>
      <c r="B480" s="60" t="str">
        <f t="shared" si="8"/>
        <v/>
      </c>
      <c r="C480" s="61"/>
      <c r="D480" s="61"/>
      <c r="E480" s="13"/>
      <c r="F480" s="8"/>
    </row>
    <row r="481" spans="1:6" x14ac:dyDescent="0.25">
      <c r="A481" s="12"/>
      <c r="B481" s="60" t="str">
        <f t="shared" si="8"/>
        <v/>
      </c>
      <c r="C481" s="61"/>
      <c r="D481" s="61"/>
      <c r="E481" s="13"/>
      <c r="F481" s="8"/>
    </row>
    <row r="482" spans="1:6" x14ac:dyDescent="0.25">
      <c r="A482" s="12"/>
      <c r="B482" s="60" t="str">
        <f t="shared" si="8"/>
        <v/>
      </c>
      <c r="C482" s="61"/>
      <c r="D482" s="61"/>
      <c r="E482" s="13"/>
      <c r="F482" s="8"/>
    </row>
    <row r="483" spans="1:6" x14ac:dyDescent="0.25">
      <c r="A483" s="12"/>
      <c r="B483" s="60" t="str">
        <f t="shared" si="8"/>
        <v/>
      </c>
      <c r="C483" s="61"/>
      <c r="D483" s="61"/>
      <c r="E483" s="13"/>
      <c r="F483" s="8"/>
    </row>
    <row r="484" spans="1:6" x14ac:dyDescent="0.25">
      <c r="A484" s="12"/>
      <c r="B484" s="60" t="str">
        <f t="shared" si="8"/>
        <v/>
      </c>
      <c r="C484" s="61"/>
      <c r="D484" s="61"/>
      <c r="E484" s="13"/>
      <c r="F484" s="8"/>
    </row>
    <row r="485" spans="1:6" x14ac:dyDescent="0.25">
      <c r="A485" s="12"/>
      <c r="B485" s="60" t="str">
        <f t="shared" si="8"/>
        <v/>
      </c>
      <c r="C485" s="61"/>
      <c r="D485" s="61"/>
      <c r="E485" s="13"/>
      <c r="F485" s="8"/>
    </row>
    <row r="486" spans="1:6" x14ac:dyDescent="0.25">
      <c r="A486" s="12"/>
      <c r="B486" s="60" t="str">
        <f t="shared" si="8"/>
        <v/>
      </c>
      <c r="C486" s="61"/>
      <c r="D486" s="61"/>
      <c r="E486" s="13"/>
      <c r="F486" s="8"/>
    </row>
    <row r="487" spans="1:6" x14ac:dyDescent="0.25">
      <c r="A487" s="12"/>
      <c r="B487" s="60" t="str">
        <f t="shared" si="8"/>
        <v/>
      </c>
      <c r="C487" s="61"/>
      <c r="D487" s="61"/>
      <c r="E487" s="13"/>
      <c r="F487" s="8"/>
    </row>
    <row r="488" spans="1:6" x14ac:dyDescent="0.25">
      <c r="A488" s="12"/>
      <c r="B488" s="60" t="str">
        <f t="shared" si="8"/>
        <v/>
      </c>
      <c r="C488" s="61"/>
      <c r="D488" s="61"/>
      <c r="E488" s="13"/>
      <c r="F488" s="8"/>
    </row>
    <row r="489" spans="1:6" x14ac:dyDescent="0.25">
      <c r="A489" s="12"/>
      <c r="B489" s="60" t="str">
        <f t="shared" si="8"/>
        <v/>
      </c>
      <c r="C489" s="61"/>
      <c r="D489" s="61"/>
      <c r="E489" s="13"/>
      <c r="F489" s="8"/>
    </row>
    <row r="490" spans="1:6" x14ac:dyDescent="0.25">
      <c r="A490" s="12"/>
      <c r="B490" s="60" t="str">
        <f t="shared" si="8"/>
        <v/>
      </c>
      <c r="C490" s="61"/>
      <c r="D490" s="61"/>
      <c r="E490" s="13"/>
      <c r="F490" s="8"/>
    </row>
    <row r="491" spans="1:6" x14ac:dyDescent="0.25">
      <c r="A491" s="12"/>
      <c r="B491" s="60" t="str">
        <f t="shared" si="8"/>
        <v/>
      </c>
      <c r="C491" s="61"/>
      <c r="D491" s="61"/>
      <c r="E491" s="13"/>
      <c r="F491" s="8"/>
    </row>
    <row r="492" spans="1:6" x14ac:dyDescent="0.25">
      <c r="A492" s="12"/>
      <c r="B492" s="60" t="str">
        <f t="shared" si="8"/>
        <v/>
      </c>
      <c r="C492" s="61"/>
      <c r="D492" s="61"/>
      <c r="E492" s="13"/>
      <c r="F492" s="8"/>
    </row>
    <row r="493" spans="1:6" x14ac:dyDescent="0.25">
      <c r="A493" s="12"/>
      <c r="B493" s="60" t="str">
        <f t="shared" si="8"/>
        <v/>
      </c>
      <c r="C493" s="61"/>
      <c r="D493" s="61"/>
      <c r="E493" s="13"/>
      <c r="F493" s="8"/>
    </row>
    <row r="494" spans="1:6" x14ac:dyDescent="0.25">
      <c r="A494" s="12"/>
      <c r="B494" s="60" t="str">
        <f t="shared" si="8"/>
        <v/>
      </c>
      <c r="C494" s="61"/>
      <c r="D494" s="61"/>
      <c r="E494" s="13"/>
      <c r="F494" s="8"/>
    </row>
    <row r="495" spans="1:6" x14ac:dyDescent="0.25">
      <c r="A495" s="12"/>
      <c r="B495" s="60" t="str">
        <f t="shared" si="8"/>
        <v/>
      </c>
      <c r="C495" s="61"/>
      <c r="D495" s="61"/>
      <c r="E495" s="13"/>
      <c r="F495" s="8"/>
    </row>
    <row r="496" spans="1:6" x14ac:dyDescent="0.25">
      <c r="A496" s="12"/>
      <c r="B496" s="60" t="str">
        <f t="shared" si="8"/>
        <v/>
      </c>
      <c r="C496" s="61"/>
      <c r="D496" s="61"/>
      <c r="E496" s="13"/>
      <c r="F496" s="8"/>
    </row>
    <row r="497" spans="1:6" x14ac:dyDescent="0.25">
      <c r="A497" s="12"/>
      <c r="B497" s="60" t="str">
        <f t="shared" si="8"/>
        <v/>
      </c>
      <c r="C497" s="61"/>
      <c r="D497" s="61"/>
      <c r="E497" s="13"/>
      <c r="F497" s="8"/>
    </row>
    <row r="498" spans="1:6" x14ac:dyDescent="0.25">
      <c r="A498" s="12"/>
      <c r="B498" s="60" t="str">
        <f t="shared" si="8"/>
        <v/>
      </c>
      <c r="C498" s="61"/>
      <c r="D498" s="61"/>
      <c r="E498" s="13"/>
      <c r="F498" s="8"/>
    </row>
    <row r="499" spans="1:6" x14ac:dyDescent="0.25">
      <c r="A499" s="12"/>
      <c r="B499" s="60" t="str">
        <f t="shared" si="8"/>
        <v/>
      </c>
      <c r="C499" s="61"/>
      <c r="D499" s="61"/>
      <c r="E499" s="13"/>
      <c r="F499" s="8"/>
    </row>
    <row r="500" spans="1:6" x14ac:dyDescent="0.25">
      <c r="A500" s="12"/>
      <c r="B500" s="60" t="str">
        <f t="shared" si="8"/>
        <v/>
      </c>
      <c r="C500" s="61"/>
      <c r="D500" s="61"/>
      <c r="E500" s="13"/>
      <c r="F500" s="8"/>
    </row>
    <row r="501" spans="1:6" x14ac:dyDescent="0.25">
      <c r="A501" s="12"/>
      <c r="B501" s="60" t="str">
        <f t="shared" si="8"/>
        <v/>
      </c>
      <c r="C501" s="61"/>
      <c r="D501" s="61"/>
      <c r="E501" s="13"/>
      <c r="F501" s="8"/>
    </row>
    <row r="502" spans="1:6" x14ac:dyDescent="0.25">
      <c r="A502" s="12"/>
      <c r="B502" s="60" t="str">
        <f t="shared" si="8"/>
        <v/>
      </c>
      <c r="C502" s="61"/>
      <c r="D502" s="61"/>
      <c r="E502" s="13"/>
      <c r="F502" s="8"/>
    </row>
    <row r="503" spans="1:6" x14ac:dyDescent="0.25">
      <c r="A503" s="12"/>
      <c r="B503" s="60" t="str">
        <f t="shared" si="8"/>
        <v/>
      </c>
      <c r="C503" s="61"/>
      <c r="D503" s="61"/>
      <c r="E503" s="13"/>
      <c r="F503" s="8"/>
    </row>
    <row r="504" spans="1:6" x14ac:dyDescent="0.25">
      <c r="A504" s="12"/>
      <c r="B504" s="60" t="str">
        <f t="shared" si="8"/>
        <v/>
      </c>
      <c r="C504" s="61"/>
      <c r="D504" s="61"/>
      <c r="E504" s="13"/>
      <c r="F504" s="8"/>
    </row>
    <row r="505" spans="1:6" x14ac:dyDescent="0.25">
      <c r="A505" s="12"/>
      <c r="B505" s="60" t="str">
        <f t="shared" si="8"/>
        <v/>
      </c>
      <c r="C505" s="61"/>
      <c r="D505" s="61"/>
      <c r="E505" s="13"/>
      <c r="F505" s="8"/>
    </row>
    <row r="506" spans="1:6" x14ac:dyDescent="0.25">
      <c r="A506" s="12"/>
      <c r="B506" s="60" t="str">
        <f t="shared" si="8"/>
        <v/>
      </c>
      <c r="C506" s="61"/>
      <c r="D506" s="61"/>
      <c r="E506" s="13"/>
      <c r="F506" s="8"/>
    </row>
    <row r="507" spans="1:6" x14ac:dyDescent="0.25">
      <c r="A507" s="12"/>
      <c r="B507" s="60" t="str">
        <f t="shared" si="8"/>
        <v/>
      </c>
      <c r="C507" s="61"/>
      <c r="D507" s="61"/>
      <c r="E507" s="13"/>
      <c r="F507" s="8"/>
    </row>
    <row r="508" spans="1:6" x14ac:dyDescent="0.25">
      <c r="A508" s="12"/>
      <c r="B508" s="60" t="str">
        <f t="shared" si="8"/>
        <v/>
      </c>
      <c r="C508" s="61"/>
      <c r="D508" s="61"/>
      <c r="E508" s="13"/>
      <c r="F508" s="8"/>
    </row>
    <row r="509" spans="1:6" x14ac:dyDescent="0.25">
      <c r="A509" s="12"/>
      <c r="B509" s="60" t="str">
        <f t="shared" si="8"/>
        <v/>
      </c>
      <c r="C509" s="61"/>
      <c r="D509" s="61"/>
      <c r="E509" s="13"/>
      <c r="F509" s="8"/>
    </row>
    <row r="510" spans="1:6" x14ac:dyDescent="0.25">
      <c r="A510" s="12"/>
      <c r="B510" s="60" t="str">
        <f t="shared" si="8"/>
        <v/>
      </c>
      <c r="C510" s="61"/>
      <c r="D510" s="61"/>
      <c r="E510" s="13"/>
      <c r="F510" s="8"/>
    </row>
    <row r="511" spans="1:6" x14ac:dyDescent="0.25">
      <c r="A511" s="12"/>
      <c r="B511" s="60" t="str">
        <f t="shared" si="8"/>
        <v/>
      </c>
      <c r="C511" s="61"/>
      <c r="D511" s="61"/>
      <c r="E511" s="13"/>
      <c r="F511" s="8"/>
    </row>
    <row r="512" spans="1:6" x14ac:dyDescent="0.25">
      <c r="A512" s="12"/>
      <c r="B512" s="60" t="str">
        <f t="shared" si="8"/>
        <v/>
      </c>
      <c r="C512" s="61"/>
      <c r="D512" s="61"/>
      <c r="E512" s="13"/>
      <c r="F512" s="8"/>
    </row>
    <row r="513" spans="1:6" x14ac:dyDescent="0.25">
      <c r="A513" s="12"/>
      <c r="B513" s="60" t="str">
        <f t="shared" si="8"/>
        <v/>
      </c>
      <c r="C513" s="61"/>
      <c r="D513" s="61"/>
      <c r="E513" s="13"/>
      <c r="F513" s="8"/>
    </row>
    <row r="514" spans="1:6" x14ac:dyDescent="0.25">
      <c r="A514" s="12"/>
      <c r="B514" s="60" t="str">
        <f t="shared" si="8"/>
        <v/>
      </c>
      <c r="C514" s="61"/>
      <c r="D514" s="61"/>
      <c r="E514" s="13"/>
      <c r="F514" s="8"/>
    </row>
    <row r="515" spans="1:6" x14ac:dyDescent="0.25">
      <c r="A515" s="12"/>
      <c r="B515" s="60" t="str">
        <f t="shared" si="8"/>
        <v/>
      </c>
      <c r="C515" s="61"/>
      <c r="D515" s="61"/>
      <c r="E515" s="13"/>
      <c r="F515" s="8"/>
    </row>
    <row r="516" spans="1:6" x14ac:dyDescent="0.25">
      <c r="A516" s="12"/>
      <c r="B516" s="60" t="str">
        <f t="shared" si="8"/>
        <v/>
      </c>
      <c r="C516" s="61"/>
      <c r="D516" s="61"/>
      <c r="E516" s="13"/>
      <c r="F516" s="8"/>
    </row>
    <row r="517" spans="1:6" x14ac:dyDescent="0.25">
      <c r="A517" s="12"/>
      <c r="B517" s="60" t="str">
        <f t="shared" si="8"/>
        <v/>
      </c>
      <c r="C517" s="61"/>
      <c r="D517" s="61"/>
      <c r="E517" s="13"/>
      <c r="F517" s="8"/>
    </row>
    <row r="518" spans="1:6" x14ac:dyDescent="0.25">
      <c r="A518" s="12"/>
      <c r="B518" s="60" t="str">
        <f t="shared" si="8"/>
        <v/>
      </c>
      <c r="C518" s="61"/>
      <c r="D518" s="61"/>
      <c r="E518" s="13"/>
      <c r="F518" s="8"/>
    </row>
    <row r="519" spans="1:6" x14ac:dyDescent="0.25">
      <c r="A519" s="12"/>
      <c r="B519" s="60" t="str">
        <f t="shared" si="8"/>
        <v/>
      </c>
      <c r="C519" s="61"/>
      <c r="D519" s="61"/>
      <c r="E519" s="13"/>
      <c r="F519" s="8"/>
    </row>
    <row r="520" spans="1:6" x14ac:dyDescent="0.25">
      <c r="A520" s="12"/>
      <c r="B520" s="60" t="str">
        <f t="shared" si="8"/>
        <v/>
      </c>
      <c r="C520" s="61"/>
      <c r="D520" s="61"/>
      <c r="E520" s="13"/>
      <c r="F520" s="8"/>
    </row>
  </sheetData>
  <sheetProtection sheet="1" objects="1" scenarios="1"/>
  <mergeCells count="1">
    <mergeCell ref="B1:E1"/>
  </mergeCells>
  <conditionalFormatting sqref="B17:F17">
    <cfRule type="cellIs" dxfId="0" priority="1" operator="lessThan">
      <formula>0</formula>
    </cfRule>
    <cfRule type="cellIs" priority="2" operator="between"/>
  </conditionalFormatting>
  <dataValidations count="5">
    <dataValidation type="list" allowBlank="1" showInputMessage="1" sqref="C22:C520" xr:uid="{0366B4A7-8ECB-43A3-91F5-74F1CD9C8438}">
      <formula1>_xlfn._LONGTEXT("Monthly rent received,Buildings insurance (annual),Letting agent fee,Gas safety certificate (CP12),Electrical safety check (EICR),EPC certificate,Mortgage interest,Boiler repair,Plumbing repair,Accountant fees,Cleaning between tenants,Council tax (void pe","riod),Mileage to property,Landlord software subscription,Inventory clerk")</formula1>
    </dataValidation>
    <dataValidation type="custom" allowBlank="1" showInputMessage="1" showErrorMessage="1" errorTitle="Date Out of Range" error="This date is outside your chosen tax year._x000a__x000a_• Standard: 6 April 2026 – 5 April 2027_x000a_• Calendar: 1 April 2026 – 31 March 2027_x000a__x000a_Check the Welcome &amp; Instructions sheet." sqref="A22:A520" xr:uid="{FAF2C0D0-C56C-4410-984F-B677BF62DFC1}">
      <formula1>AND(A22&gt;=Q1_Start,A22&lt;=Q4_End)</formula1>
    </dataValidation>
    <dataValidation type="list" allowBlank="1" showInputMessage="1" showErrorMessage="1" errorTitle="Invalid Category" error="Please select an HMRC category from the dropdown list." promptTitle="HMRC Category" prompt="Select the expense or income category. See the Expense Guide sheet if unsure." sqref="D22:D520" xr:uid="{E4F4EAB5-0167-499F-815B-C76ABAFE4F0A}">
      <formula1>"Rental Income,Other Income,Premises Running Costs,Repairs &amp; Maintenance,Professional Fees,Cost of Services,Travel Costs,Other Allowable,Residential Finance Costs,Capital / Not Allowable"</formula1>
    </dataValidation>
    <dataValidation type="whole" showErrorMessage="1" errorTitle="Invalid Ownership" error="Enter a percentage between 1 and 100" sqref="B3" xr:uid="{70EA391B-48E0-432B-B7BC-6C96B8B814DF}">
      <formula1>1</formula1>
      <formula2>100</formula2>
    </dataValidation>
    <dataValidation type="list" showErrorMessage="1" errorTitle="Invalid Property Type" error="Select a valid property type" sqref="B2" xr:uid="{7A47C0A8-B22D-4645-99E4-0C1EB4C3F3A1}">
      <formula1>"UK Residential,UK FHL (ended 2024-25),Foreign"</formula1>
    </dataValidation>
  </dataValidations>
  <pageMargins left="0.7" right="0.7" top="0.75" bottom="0.75" header="0.3" footer="0.3"/>
  <pageSetup orientation="portrait" horizontalDpi="4294967295" verticalDpi="429496729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0AADB-501F-4D53-B05F-05CCA5C7B697}">
  <dimension ref="A1:G37"/>
  <sheetViews>
    <sheetView workbookViewId="0"/>
  </sheetViews>
  <sheetFormatPr defaultRowHeight="15" x14ac:dyDescent="0.25"/>
  <cols>
    <col min="1" max="1" width="38.140625" customWidth="1"/>
    <col min="2" max="4" width="22.85546875" customWidth="1"/>
    <col min="5" max="5" width="28.5703125" customWidth="1"/>
    <col min="6" max="6" width="3.85546875" customWidth="1"/>
    <col min="7" max="7" width="28.5703125" customWidth="1"/>
  </cols>
  <sheetData>
    <row r="1" spans="1:7" ht="26.25" x14ac:dyDescent="0.4">
      <c r="A1" s="97" t="s">
        <v>131</v>
      </c>
    </row>
    <row r="2" spans="1:7" x14ac:dyDescent="0.25">
      <c r="A2" s="23" t="s">
        <v>95</v>
      </c>
    </row>
    <row r="4" spans="1:7" x14ac:dyDescent="0.25">
      <c r="A4" s="24" t="s">
        <v>96</v>
      </c>
      <c r="B4" s="24"/>
      <c r="C4" s="24" t="s">
        <v>97</v>
      </c>
      <c r="D4" s="24"/>
      <c r="E4" s="24" t="s">
        <v>54</v>
      </c>
      <c r="F4" s="24"/>
      <c r="G4" s="24" t="s">
        <v>132</v>
      </c>
    </row>
    <row r="5" spans="1:7" ht="28.5" x14ac:dyDescent="0.45">
      <c r="A5" s="98">
        <f>'Quarterly Summary'!F14</f>
        <v>4630</v>
      </c>
      <c r="C5" s="98">
        <f>'Quarterly Summary'!F23</f>
        <v>1792</v>
      </c>
      <c r="E5" s="98">
        <f>'Quarterly Summary'!F25</f>
        <v>2838</v>
      </c>
      <c r="G5" s="99">
        <f>'Quarterly Summary'!F27</f>
        <v>1570</v>
      </c>
    </row>
    <row r="8" spans="1:7" x14ac:dyDescent="0.25">
      <c r="A8" s="27" t="s">
        <v>133</v>
      </c>
      <c r="B8" s="28"/>
      <c r="C8" s="28"/>
      <c r="D8" s="28"/>
    </row>
    <row r="9" spans="1:7" x14ac:dyDescent="0.25">
      <c r="A9" s="100" t="s">
        <v>110</v>
      </c>
      <c r="B9" s="100" t="s">
        <v>96</v>
      </c>
      <c r="C9" s="100" t="s">
        <v>97</v>
      </c>
      <c r="D9" s="100" t="s">
        <v>134</v>
      </c>
    </row>
    <row r="10" spans="1:7" x14ac:dyDescent="0.25">
      <c r="A10" t="s">
        <v>59</v>
      </c>
      <c r="B10" s="11">
        <f>'Quarterly Summary'!B14</f>
        <v>4630</v>
      </c>
      <c r="C10" s="11">
        <f>'Quarterly Summary'!B23</f>
        <v>1792</v>
      </c>
      <c r="D10" s="11">
        <f>'Quarterly Summary'!B25</f>
        <v>2838</v>
      </c>
    </row>
    <row r="11" spans="1:7" x14ac:dyDescent="0.25">
      <c r="A11" t="s">
        <v>60</v>
      </c>
      <c r="B11" s="11">
        <f>'Quarterly Summary'!C14</f>
        <v>0</v>
      </c>
      <c r="C11" s="11">
        <f>'Quarterly Summary'!C23</f>
        <v>0</v>
      </c>
      <c r="D11" s="11">
        <f>'Quarterly Summary'!C25</f>
        <v>0</v>
      </c>
    </row>
    <row r="12" spans="1:7" x14ac:dyDescent="0.25">
      <c r="A12" t="s">
        <v>61</v>
      </c>
      <c r="B12" s="11">
        <f>'Quarterly Summary'!D14</f>
        <v>0</v>
      </c>
      <c r="C12" s="11">
        <f>'Quarterly Summary'!D23</f>
        <v>0</v>
      </c>
      <c r="D12" s="11">
        <f>'Quarterly Summary'!D25</f>
        <v>0</v>
      </c>
    </row>
    <row r="13" spans="1:7" x14ac:dyDescent="0.25">
      <c r="A13" t="s">
        <v>62</v>
      </c>
      <c r="B13" s="11">
        <f>'Quarterly Summary'!E14</f>
        <v>0</v>
      </c>
      <c r="C13" s="11">
        <f>'Quarterly Summary'!E23</f>
        <v>0</v>
      </c>
      <c r="D13" s="11">
        <f>'Quarterly Summary'!E25</f>
        <v>0</v>
      </c>
    </row>
    <row r="16" spans="1:7" x14ac:dyDescent="0.25">
      <c r="A16" s="27" t="s">
        <v>135</v>
      </c>
      <c r="B16" s="28"/>
    </row>
    <row r="17" spans="1:4" x14ac:dyDescent="0.25">
      <c r="A17" s="101" t="s">
        <v>57</v>
      </c>
      <c r="B17" s="101" t="s">
        <v>123</v>
      </c>
    </row>
    <row r="18" spans="1:4" x14ac:dyDescent="0.25">
      <c r="A18" t="s">
        <v>45</v>
      </c>
      <c r="B18" s="11">
        <f>'Quarterly Summary'!F17</f>
        <v>559</v>
      </c>
    </row>
    <row r="19" spans="1:4" x14ac:dyDescent="0.25">
      <c r="A19" t="s">
        <v>46</v>
      </c>
      <c r="B19" s="11">
        <f>'Quarterly Summary'!F18</f>
        <v>499</v>
      </c>
    </row>
    <row r="20" spans="1:4" x14ac:dyDescent="0.25">
      <c r="A20" t="s">
        <v>47</v>
      </c>
      <c r="B20" s="11">
        <f>'Quarterly Summary'!F19</f>
        <v>629</v>
      </c>
    </row>
    <row r="21" spans="1:4" x14ac:dyDescent="0.25">
      <c r="A21" t="s">
        <v>48</v>
      </c>
      <c r="B21" s="11">
        <f>'Quarterly Summary'!F20</f>
        <v>84</v>
      </c>
    </row>
    <row r="22" spans="1:4" x14ac:dyDescent="0.25">
      <c r="A22" t="s">
        <v>49</v>
      </c>
      <c r="B22" s="11">
        <f>'Quarterly Summary'!F21</f>
        <v>21</v>
      </c>
    </row>
    <row r="23" spans="1:4" x14ac:dyDescent="0.25">
      <c r="A23" t="s">
        <v>50</v>
      </c>
      <c r="B23" s="11">
        <f>'Quarterly Summary'!F22</f>
        <v>0</v>
      </c>
    </row>
    <row r="26" spans="1:4" x14ac:dyDescent="0.25">
      <c r="A26" s="27" t="s">
        <v>136</v>
      </c>
      <c r="B26" s="28"/>
      <c r="C26" s="28"/>
      <c r="D26" s="28"/>
    </row>
    <row r="27" spans="1:4" x14ac:dyDescent="0.25">
      <c r="A27" s="101" t="s">
        <v>137</v>
      </c>
      <c r="B27" s="101" t="s">
        <v>138</v>
      </c>
      <c r="C27" s="101" t="s">
        <v>139</v>
      </c>
      <c r="D27" s="101" t="s">
        <v>134</v>
      </c>
    </row>
    <row r="28" spans="1:4" x14ac:dyDescent="0.25">
      <c r="A28" t="str">
        <f>'Quarterly Summary'!H9</f>
        <v>e.g. 14 Oak Lane, Bristol</v>
      </c>
      <c r="B28" s="11">
        <f>'Quarterly Summary'!H14</f>
        <v>1246</v>
      </c>
      <c r="C28" s="11">
        <f>'Quarterly Summary'!H23</f>
        <v>463</v>
      </c>
      <c r="D28" s="11">
        <f>'Quarterly Summary'!H25</f>
        <v>783</v>
      </c>
    </row>
    <row r="29" spans="1:4" x14ac:dyDescent="0.25">
      <c r="A29" t="str">
        <f>'Quarterly Summary'!I9</f>
        <v>Property 2</v>
      </c>
      <c r="B29" s="11">
        <f>'Quarterly Summary'!I14</f>
        <v>1557</v>
      </c>
      <c r="C29" s="11">
        <f>'Quarterly Summary'!I23</f>
        <v>593</v>
      </c>
      <c r="D29" s="11">
        <f>'Quarterly Summary'!I25</f>
        <v>964</v>
      </c>
    </row>
    <row r="30" spans="1:4" x14ac:dyDescent="0.25">
      <c r="A30" t="str">
        <f>'Quarterly Summary'!J9</f>
        <v>Property 3</v>
      </c>
      <c r="B30" s="11">
        <f>'Quarterly Summary'!J14</f>
        <v>1827</v>
      </c>
      <c r="C30" s="11">
        <f>'Quarterly Summary'!J23</f>
        <v>736</v>
      </c>
      <c r="D30" s="11">
        <f>'Quarterly Summary'!J25</f>
        <v>1091</v>
      </c>
    </row>
    <row r="31" spans="1:4" x14ac:dyDescent="0.25">
      <c r="A31" t="str">
        <f>'Quarterly Summary'!K9</f>
        <v>Property 4</v>
      </c>
      <c r="B31" s="11">
        <f>'Quarterly Summary'!K14</f>
        <v>0</v>
      </c>
      <c r="C31" s="11">
        <f>'Quarterly Summary'!K23</f>
        <v>0</v>
      </c>
      <c r="D31" s="11">
        <f>'Quarterly Summary'!K25</f>
        <v>0</v>
      </c>
    </row>
    <row r="32" spans="1:4" x14ac:dyDescent="0.25">
      <c r="A32" t="str">
        <f>'Quarterly Summary'!L9</f>
        <v>Property 5</v>
      </c>
      <c r="B32" s="11">
        <f>'Quarterly Summary'!L14</f>
        <v>0</v>
      </c>
      <c r="C32" s="11">
        <f>'Quarterly Summary'!L23</f>
        <v>0</v>
      </c>
      <c r="D32" s="11">
        <f>'Quarterly Summary'!L25</f>
        <v>0</v>
      </c>
    </row>
    <row r="33" spans="1:4" x14ac:dyDescent="0.25">
      <c r="A33" t="str">
        <f>'Quarterly Summary'!M9</f>
        <v>Property 6</v>
      </c>
      <c r="B33" s="11">
        <f>'Quarterly Summary'!M14</f>
        <v>0</v>
      </c>
      <c r="C33" s="11">
        <f>'Quarterly Summary'!M23</f>
        <v>0</v>
      </c>
      <c r="D33" s="11">
        <f>'Quarterly Summary'!M25</f>
        <v>0</v>
      </c>
    </row>
    <row r="34" spans="1:4" x14ac:dyDescent="0.25">
      <c r="A34" t="str">
        <f>'Quarterly Summary'!N9</f>
        <v>Property 7</v>
      </c>
      <c r="B34" s="11">
        <f>'Quarterly Summary'!N14</f>
        <v>0</v>
      </c>
      <c r="C34" s="11">
        <f>'Quarterly Summary'!N23</f>
        <v>0</v>
      </c>
      <c r="D34" s="11">
        <f>'Quarterly Summary'!N25</f>
        <v>0</v>
      </c>
    </row>
    <row r="35" spans="1:4" x14ac:dyDescent="0.25">
      <c r="A35" t="str">
        <f>'Quarterly Summary'!O9</f>
        <v>Property 8</v>
      </c>
      <c r="B35" s="11">
        <f>'Quarterly Summary'!O14</f>
        <v>0</v>
      </c>
      <c r="C35" s="11">
        <f>'Quarterly Summary'!O23</f>
        <v>0</v>
      </c>
      <c r="D35" s="11">
        <f>'Quarterly Summary'!O25</f>
        <v>0</v>
      </c>
    </row>
    <row r="36" spans="1:4" x14ac:dyDescent="0.25">
      <c r="A36" t="str">
        <f>'Quarterly Summary'!P9</f>
        <v>Property 9</v>
      </c>
      <c r="B36" s="11">
        <f>'Quarterly Summary'!P14</f>
        <v>0</v>
      </c>
      <c r="C36" s="11">
        <f>'Quarterly Summary'!P23</f>
        <v>0</v>
      </c>
      <c r="D36" s="11">
        <f>'Quarterly Summary'!P25</f>
        <v>0</v>
      </c>
    </row>
    <row r="37" spans="1:4" x14ac:dyDescent="0.25">
      <c r="A37" t="str">
        <f>'Quarterly Summary'!Q9</f>
        <v>Property 10</v>
      </c>
      <c r="B37" s="11">
        <f>'Quarterly Summary'!Q14</f>
        <v>0</v>
      </c>
      <c r="C37" s="11">
        <f>'Quarterly Summary'!Q23</f>
        <v>0</v>
      </c>
      <c r="D37" s="11">
        <f>'Quarterly Summary'!Q25</f>
        <v>0</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22C55E"/>
  </sheetPr>
  <dimension ref="A1:Q61"/>
  <sheetViews>
    <sheetView showGridLines="0" topLeftCell="A3" workbookViewId="0"/>
  </sheetViews>
  <sheetFormatPr defaultRowHeight="15" x14ac:dyDescent="0.25"/>
  <cols>
    <col min="1" max="1" width="38.140625" customWidth="1"/>
    <col min="2" max="6" width="19" customWidth="1"/>
    <col min="7" max="7" width="30.42578125" customWidth="1"/>
    <col min="8" max="10" width="21" customWidth="1"/>
  </cols>
  <sheetData>
    <row r="1" spans="1:17" ht="23.25" x14ac:dyDescent="0.35">
      <c r="A1" s="22" t="s">
        <v>94</v>
      </c>
    </row>
    <row r="2" spans="1:17" x14ac:dyDescent="0.25">
      <c r="A2" s="23" t="s">
        <v>95</v>
      </c>
    </row>
    <row r="4" spans="1:17" ht="21.95" customHeight="1" x14ac:dyDescent="0.25">
      <c r="A4" s="24" t="s">
        <v>96</v>
      </c>
      <c r="B4" s="24"/>
      <c r="C4" s="24" t="s">
        <v>97</v>
      </c>
      <c r="D4" s="24"/>
      <c r="E4" s="24" t="s">
        <v>54</v>
      </c>
      <c r="F4" s="24"/>
      <c r="G4" s="24" t="s">
        <v>98</v>
      </c>
    </row>
    <row r="5" spans="1:17" ht="27" thickBot="1" x14ac:dyDescent="0.45">
      <c r="A5" s="25">
        <f>F14</f>
        <v>4630</v>
      </c>
      <c r="C5" s="25">
        <f>F23</f>
        <v>1792</v>
      </c>
      <c r="E5" s="25">
        <f>F25</f>
        <v>2838</v>
      </c>
      <c r="G5" s="53" t="s">
        <v>114</v>
      </c>
    </row>
    <row r="6" spans="1:17" x14ac:dyDescent="0.25">
      <c r="A6" s="26"/>
      <c r="B6" s="26"/>
      <c r="C6" s="26"/>
      <c r="D6" s="26"/>
      <c r="E6" s="26"/>
      <c r="F6" s="26"/>
      <c r="G6" s="26"/>
    </row>
    <row r="8" spans="1:17" x14ac:dyDescent="0.25">
      <c r="A8" s="27" t="s">
        <v>99</v>
      </c>
      <c r="B8" s="28"/>
      <c r="C8" s="28"/>
      <c r="D8" s="28"/>
      <c r="E8" s="28"/>
      <c r="F8" s="28"/>
      <c r="G8" s="28"/>
      <c r="H8" s="27" t="s">
        <v>115</v>
      </c>
      <c r="I8" s="28"/>
      <c r="J8" s="28"/>
      <c r="K8" s="28"/>
      <c r="L8" s="28"/>
      <c r="M8" s="28"/>
      <c r="N8" s="28"/>
      <c r="O8" s="28"/>
      <c r="P8" s="28"/>
      <c r="Q8" s="28"/>
    </row>
    <row r="9" spans="1:17" ht="15.75" thickBot="1" x14ac:dyDescent="0.3">
      <c r="A9" s="29" t="s">
        <v>57</v>
      </c>
      <c r="B9" s="30" t="s">
        <v>59</v>
      </c>
      <c r="C9" s="30" t="s">
        <v>60</v>
      </c>
      <c r="D9" s="30" t="s">
        <v>61</v>
      </c>
      <c r="E9" s="30" t="s">
        <v>62</v>
      </c>
      <c r="F9" s="30" t="s">
        <v>100</v>
      </c>
      <c r="H9" s="30" t="str">
        <f>IF('Property 1'!B1="","Property 1",'Property 1'!B1)</f>
        <v>e.g. 14 Oak Lane, Bristol</v>
      </c>
      <c r="I9" s="30" t="str">
        <f>IF('Property 2'!B1="","Property 2",'Property 2'!B1)</f>
        <v>Property 2</v>
      </c>
      <c r="J9" s="30" t="str">
        <f>IF('Property 3'!B1="","Property 3",'Property 3'!B1)</f>
        <v>Property 3</v>
      </c>
      <c r="K9" s="30" t="str">
        <f>IF('Property 4'!B1="","Property 4",'Property 4'!B1)</f>
        <v>Property 4</v>
      </c>
      <c r="L9" s="30" t="str">
        <f>IF('Property 5'!B1="","Property 5",'Property 5'!B1)</f>
        <v>Property 5</v>
      </c>
      <c r="M9" s="30" t="str">
        <f>IF('Property 6'!B1="","Property 6",'Property 6'!B1)</f>
        <v>Property 6</v>
      </c>
      <c r="N9" s="30" t="str">
        <f>IF('Property 7'!B1="","Property 7",'Property 7'!B1)</f>
        <v>Property 7</v>
      </c>
      <c r="O9" s="30" t="str">
        <f>IF('Property 8'!B1="","Property 8",'Property 8'!B1)</f>
        <v>Property 8</v>
      </c>
      <c r="P9" s="30" t="str">
        <f>IF('Property 9'!B1="","Property 9",'Property 9'!B1)</f>
        <v>Property 9</v>
      </c>
      <c r="Q9" s="30" t="str">
        <f>IF('Property 10'!B1="","Property 10",'Property 10'!B1)</f>
        <v>Property 10</v>
      </c>
    </row>
    <row r="10" spans="1:17" x14ac:dyDescent="0.25">
      <c r="A10" s="31"/>
      <c r="B10" s="32" t="str">
        <f>IF('Welcome &amp; Instructions'!$B$10="Standard (tax year)","6 Apr - 5 Jul","1 Apr - 30 Jun")</f>
        <v>1 Apr - 30 Jun</v>
      </c>
      <c r="C10" s="32" t="str">
        <f>IF('Welcome &amp; Instructions'!$B$10="Standard (tax year)","6 Jul - 5 Oct","1 Jul - 30 Sep")</f>
        <v>1 Jul - 30 Sep</v>
      </c>
      <c r="D10" s="32" t="str">
        <f>IF('Welcome &amp; Instructions'!$B$10="Standard (tax year)","6 Oct - 5 Jan","1 Oct - 31 Dec")</f>
        <v>1 Oct - 31 Dec</v>
      </c>
      <c r="E10" s="32" t="str">
        <f>IF('Welcome &amp; Instructions'!$B$10="Standard (tax year)","6 Jan - 5 Apr","1 Jan - 5 Apr")</f>
        <v>1 Jan - 5 Apr</v>
      </c>
      <c r="F10" s="32" t="s">
        <v>101</v>
      </c>
    </row>
    <row r="11" spans="1:17" x14ac:dyDescent="0.25">
      <c r="A11" s="33" t="s">
        <v>102</v>
      </c>
    </row>
    <row r="12" spans="1:17" x14ac:dyDescent="0.25">
      <c r="A12" t="s">
        <v>43</v>
      </c>
      <c r="B12" s="11">
        <f>'Property 1'!B7+'Property 2'!B7+'Property 3'!B7+'Property 4'!B7+'Property 5'!B7+'Property 6'!B7+'Property 7'!B7+'Property 8'!B7+'Property 9'!B7+'Property 10'!B7</f>
        <v>4630</v>
      </c>
      <c r="C12" s="11">
        <f>'Property 1'!C7+'Property 2'!C7+'Property 3'!C7+'Property 4'!C7+'Property 5'!C7+'Property 6'!C7+'Property 7'!C7+'Property 8'!C7+'Property 9'!C7+'Property 10'!C7</f>
        <v>0</v>
      </c>
      <c r="D12" s="11">
        <f>'Property 1'!D7+'Property 2'!D7+'Property 3'!D7+'Property 4'!D7+'Property 5'!D7+'Property 6'!D7+'Property 7'!D7+'Property 8'!D7+'Property 9'!D7+'Property 10'!D7</f>
        <v>0</v>
      </c>
      <c r="E12" s="11">
        <f>'Property 1'!E7+'Property 2'!E7+'Property 3'!E7+'Property 4'!E7+'Property 5'!E7+'Property 6'!E7+'Property 7'!E7+'Property 8'!E7+'Property 9'!E7+'Property 10'!E7</f>
        <v>0</v>
      </c>
      <c r="F12" s="11">
        <f>'Property 1'!F7+'Property 2'!F7+'Property 3'!F7+'Property 4'!F7+'Property 5'!F7+'Property 6'!F7+'Property 7'!F7+'Property 8'!F7+'Property 9'!F7+'Property 10'!F7</f>
        <v>4630</v>
      </c>
      <c r="H12" s="11">
        <f>'Property 1'!F7</f>
        <v>1246</v>
      </c>
      <c r="I12" s="11">
        <f>'Property 2'!F7</f>
        <v>1557</v>
      </c>
      <c r="J12" s="11">
        <f>'Property 3'!F7</f>
        <v>1827</v>
      </c>
      <c r="K12" s="11">
        <f>'Property 4'!F7</f>
        <v>0</v>
      </c>
      <c r="L12" s="11">
        <f>'Property 5'!F7</f>
        <v>0</v>
      </c>
      <c r="M12" s="11">
        <f>'Property 6'!F7</f>
        <v>0</v>
      </c>
      <c r="N12" s="11">
        <f>'Property 7'!F7</f>
        <v>0</v>
      </c>
      <c r="O12" s="11">
        <f>'Property 8'!F7</f>
        <v>0</v>
      </c>
      <c r="P12" s="11">
        <f>'Property 9'!F7</f>
        <v>0</v>
      </c>
      <c r="Q12" s="11">
        <f>'Property 10'!F7</f>
        <v>0</v>
      </c>
    </row>
    <row r="13" spans="1:17" x14ac:dyDescent="0.25">
      <c r="A13" t="s">
        <v>44</v>
      </c>
      <c r="B13" s="11">
        <f>'Property 1'!B8+'Property 2'!B8+'Property 3'!B8+'Property 4'!B8+'Property 5'!B8+'Property 6'!B8+'Property 7'!B8+'Property 8'!B8+'Property 9'!B8+'Property 10'!B8</f>
        <v>0</v>
      </c>
      <c r="C13" s="11">
        <f>'Property 1'!C8+'Property 2'!C8+'Property 3'!C8+'Property 4'!C8+'Property 5'!C8+'Property 6'!C8+'Property 7'!C8+'Property 8'!C8+'Property 9'!C8+'Property 10'!C8</f>
        <v>0</v>
      </c>
      <c r="D13" s="11">
        <f>'Property 1'!D8+'Property 2'!D8+'Property 3'!D8+'Property 4'!D8+'Property 5'!D8+'Property 6'!D8+'Property 7'!D8+'Property 8'!D8+'Property 9'!D8+'Property 10'!D8</f>
        <v>0</v>
      </c>
      <c r="E13" s="11">
        <f>'Property 1'!E8+'Property 2'!E8+'Property 3'!E8+'Property 4'!E8+'Property 5'!E8+'Property 6'!E8+'Property 7'!E8+'Property 8'!E8+'Property 9'!E8+'Property 10'!E8</f>
        <v>0</v>
      </c>
      <c r="F13" s="11">
        <f>'Property 1'!F8+'Property 2'!F8+'Property 3'!F8+'Property 4'!F8+'Property 5'!F8+'Property 6'!F8+'Property 7'!F8+'Property 8'!F8+'Property 9'!F8+'Property 10'!F8</f>
        <v>0</v>
      </c>
      <c r="H13" s="11">
        <f>'Property 1'!F8</f>
        <v>0</v>
      </c>
      <c r="I13" s="11">
        <f>'Property 2'!F8</f>
        <v>0</v>
      </c>
      <c r="J13" s="11">
        <f>'Property 3'!F8</f>
        <v>0</v>
      </c>
      <c r="K13" s="11">
        <f>'Property 4'!F8</f>
        <v>0</v>
      </c>
      <c r="L13" s="11">
        <f>'Property 5'!F8</f>
        <v>0</v>
      </c>
      <c r="M13" s="11">
        <f>'Property 6'!F8</f>
        <v>0</v>
      </c>
      <c r="N13" s="11">
        <f>'Property 7'!F8</f>
        <v>0</v>
      </c>
      <c r="O13" s="11">
        <f>'Property 8'!F8</f>
        <v>0</v>
      </c>
      <c r="P13" s="11">
        <f>'Property 9'!F8</f>
        <v>0</v>
      </c>
      <c r="Q13" s="11">
        <f>'Property 10'!F8</f>
        <v>0</v>
      </c>
    </row>
    <row r="14" spans="1:17" x14ac:dyDescent="0.25">
      <c r="A14" s="37" t="s">
        <v>96</v>
      </c>
      <c r="B14" s="38">
        <f>B12+B13</f>
        <v>4630</v>
      </c>
      <c r="C14" s="38">
        <f>C12+C13</f>
        <v>0</v>
      </c>
      <c r="D14" s="38">
        <f>D12+D13</f>
        <v>0</v>
      </c>
      <c r="E14" s="38">
        <f>E12+E13</f>
        <v>0</v>
      </c>
      <c r="F14" s="38">
        <f>F12+F13</f>
        <v>4630</v>
      </c>
      <c r="H14" s="38">
        <f>H12+H13</f>
        <v>1246</v>
      </c>
      <c r="I14" s="38">
        <f>I12+I13</f>
        <v>1557</v>
      </c>
      <c r="J14" s="38">
        <f>J12+J13</f>
        <v>1827</v>
      </c>
      <c r="K14" s="38">
        <f>K12+K13</f>
        <v>0</v>
      </c>
      <c r="L14" s="38">
        <f>L12+L13</f>
        <v>0</v>
      </c>
      <c r="M14" s="38">
        <f>M12+M13</f>
        <v>0</v>
      </c>
      <c r="N14" s="38">
        <f>N12+N13</f>
        <v>0</v>
      </c>
      <c r="O14" s="38">
        <f>O12+O13</f>
        <v>0</v>
      </c>
      <c r="P14" s="38">
        <f>P12+P13</f>
        <v>0</v>
      </c>
      <c r="Q14" s="38">
        <f>Q12+Q13</f>
        <v>0</v>
      </c>
    </row>
    <row r="16" spans="1:17" x14ac:dyDescent="0.25">
      <c r="A16" s="34" t="s">
        <v>103</v>
      </c>
    </row>
    <row r="17" spans="1:17" x14ac:dyDescent="0.25">
      <c r="A17" t="s">
        <v>45</v>
      </c>
      <c r="B17" s="11">
        <f>'Property 1'!B10+'Property 2'!B10+'Property 3'!B10+'Property 4'!B10+'Property 5'!B10+'Property 6'!B10+'Property 7'!B10+'Property 8'!B10+'Property 9'!B10+'Property 10'!B10</f>
        <v>559</v>
      </c>
      <c r="C17" s="11">
        <f>'Property 1'!C10+'Property 2'!C10+'Property 3'!C10+'Property 4'!C10+'Property 5'!C10+'Property 6'!C10+'Property 7'!C10+'Property 8'!C10+'Property 9'!C10+'Property 10'!C10</f>
        <v>0</v>
      </c>
      <c r="D17" s="11">
        <f>'Property 1'!D10+'Property 2'!D10+'Property 3'!D10+'Property 4'!D10+'Property 5'!D10+'Property 6'!D10+'Property 7'!D10+'Property 8'!D10+'Property 9'!D10+'Property 10'!D10</f>
        <v>0</v>
      </c>
      <c r="E17" s="11">
        <f>'Property 1'!E10+'Property 2'!E10+'Property 3'!E10+'Property 4'!E10+'Property 5'!E10+'Property 6'!E10+'Property 7'!E10+'Property 8'!E10+'Property 9'!E10+'Property 10'!E10</f>
        <v>0</v>
      </c>
      <c r="F17" s="11">
        <f>'Property 1'!F10+'Property 2'!F10+'Property 3'!F10+'Property 4'!F10+'Property 5'!F10+'Property 6'!F10+'Property 7'!F10+'Property 8'!F10+'Property 9'!F10+'Property 10'!F10</f>
        <v>559</v>
      </c>
      <c r="H17" s="11">
        <f>'Property 1'!F10</f>
        <v>0</v>
      </c>
      <c r="I17" s="11">
        <f>'Property 2'!F10</f>
        <v>0</v>
      </c>
      <c r="J17" s="11">
        <f>'Property 3'!F10</f>
        <v>559</v>
      </c>
      <c r="K17" s="11">
        <f>'Property 4'!F10</f>
        <v>0</v>
      </c>
      <c r="L17" s="11">
        <f>'Property 5'!F10</f>
        <v>0</v>
      </c>
      <c r="M17" s="11">
        <f>'Property 6'!F10</f>
        <v>0</v>
      </c>
      <c r="N17" s="11">
        <f>'Property 7'!F10</f>
        <v>0</v>
      </c>
      <c r="O17" s="11">
        <f>'Property 8'!F10</f>
        <v>0</v>
      </c>
      <c r="P17" s="11">
        <f>'Property 9'!F10</f>
        <v>0</v>
      </c>
      <c r="Q17" s="11">
        <f>'Property 10'!F10</f>
        <v>0</v>
      </c>
    </row>
    <row r="18" spans="1:17" x14ac:dyDescent="0.25">
      <c r="A18" t="s">
        <v>46</v>
      </c>
      <c r="B18" s="11">
        <f>'Property 1'!B11+'Property 2'!B11+'Property 3'!B11+'Property 4'!B11+'Property 5'!B11+'Property 6'!B11+'Property 7'!B11+'Property 8'!B11+'Property 9'!B11+'Property 10'!B11</f>
        <v>499</v>
      </c>
      <c r="C18" s="11">
        <f>'Property 1'!C11+'Property 2'!C11+'Property 3'!C11+'Property 4'!C11+'Property 5'!C11+'Property 6'!C11+'Property 7'!C11+'Property 8'!C11+'Property 9'!C11+'Property 10'!C11</f>
        <v>0</v>
      </c>
      <c r="D18" s="11">
        <f>'Property 1'!D11+'Property 2'!D11+'Property 3'!D11+'Property 4'!D11+'Property 5'!D11+'Property 6'!D11+'Property 7'!D11+'Property 8'!D11+'Property 9'!D11+'Property 10'!D11</f>
        <v>0</v>
      </c>
      <c r="E18" s="11">
        <f>'Property 1'!E11+'Property 2'!E11+'Property 3'!E11+'Property 4'!E11+'Property 5'!E11+'Property 6'!E11+'Property 7'!E11+'Property 8'!E11+'Property 9'!E11+'Property 10'!E11</f>
        <v>0</v>
      </c>
      <c r="F18" s="11">
        <f>'Property 1'!F11+'Property 2'!F11+'Property 3'!F11+'Property 4'!F11+'Property 5'!F11+'Property 6'!F11+'Property 7'!F11+'Property 8'!F11+'Property 9'!F11+'Property 10'!F11</f>
        <v>499</v>
      </c>
      <c r="H18" s="11">
        <f>'Property 1'!F11</f>
        <v>0</v>
      </c>
      <c r="I18" s="11">
        <f>'Property 2'!F11</f>
        <v>322</v>
      </c>
      <c r="J18" s="11">
        <f>'Property 3'!F11</f>
        <v>177</v>
      </c>
      <c r="K18" s="11">
        <f>'Property 4'!F11</f>
        <v>0</v>
      </c>
      <c r="L18" s="11">
        <f>'Property 5'!F11</f>
        <v>0</v>
      </c>
      <c r="M18" s="11">
        <f>'Property 6'!F11</f>
        <v>0</v>
      </c>
      <c r="N18" s="11">
        <f>'Property 7'!F11</f>
        <v>0</v>
      </c>
      <c r="O18" s="11">
        <f>'Property 8'!F11</f>
        <v>0</v>
      </c>
      <c r="P18" s="11">
        <f>'Property 9'!F11</f>
        <v>0</v>
      </c>
      <c r="Q18" s="11">
        <f>'Property 10'!F11</f>
        <v>0</v>
      </c>
    </row>
    <row r="19" spans="1:17" x14ac:dyDescent="0.25">
      <c r="A19" t="s">
        <v>47</v>
      </c>
      <c r="B19" s="11">
        <f>'Property 1'!B12+'Property 2'!B12+'Property 3'!B12+'Property 4'!B12+'Property 5'!B12+'Property 6'!B12+'Property 7'!B12+'Property 8'!B12+'Property 9'!B12+'Property 10'!B12</f>
        <v>629</v>
      </c>
      <c r="C19" s="11">
        <f>'Property 1'!C12+'Property 2'!C12+'Property 3'!C12+'Property 4'!C12+'Property 5'!C12+'Property 6'!C12+'Property 7'!C12+'Property 8'!C12+'Property 9'!C12+'Property 10'!C12</f>
        <v>0</v>
      </c>
      <c r="D19" s="11">
        <f>'Property 1'!D12+'Property 2'!D12+'Property 3'!D12+'Property 4'!D12+'Property 5'!D12+'Property 6'!D12+'Property 7'!D12+'Property 8'!D12+'Property 9'!D12+'Property 10'!D12</f>
        <v>0</v>
      </c>
      <c r="E19" s="11">
        <f>'Property 1'!E12+'Property 2'!E12+'Property 3'!E12+'Property 4'!E12+'Property 5'!E12+'Property 6'!E12+'Property 7'!E12+'Property 8'!E12+'Property 9'!E12+'Property 10'!E12</f>
        <v>0</v>
      </c>
      <c r="F19" s="11">
        <f>'Property 1'!F12+'Property 2'!F12+'Property 3'!F12+'Property 4'!F12+'Property 5'!F12+'Property 6'!F12+'Property 7'!F12+'Property 8'!F12+'Property 9'!F12+'Property 10'!F12</f>
        <v>629</v>
      </c>
      <c r="H19" s="11">
        <f>'Property 1'!F12</f>
        <v>442</v>
      </c>
      <c r="I19" s="11">
        <f>'Property 2'!F12</f>
        <v>187</v>
      </c>
      <c r="J19" s="11">
        <f>'Property 3'!F12</f>
        <v>0</v>
      </c>
      <c r="K19" s="11">
        <f>'Property 4'!F12</f>
        <v>0</v>
      </c>
      <c r="L19" s="11">
        <f>'Property 5'!F12</f>
        <v>0</v>
      </c>
      <c r="M19" s="11">
        <f>'Property 6'!F12</f>
        <v>0</v>
      </c>
      <c r="N19" s="11">
        <f>'Property 7'!F12</f>
        <v>0</v>
      </c>
      <c r="O19" s="11">
        <f>'Property 8'!F12</f>
        <v>0</v>
      </c>
      <c r="P19" s="11">
        <f>'Property 9'!F12</f>
        <v>0</v>
      </c>
      <c r="Q19" s="11">
        <f>'Property 10'!F12</f>
        <v>0</v>
      </c>
    </row>
    <row r="20" spans="1:17" x14ac:dyDescent="0.25">
      <c r="A20" t="s">
        <v>48</v>
      </c>
      <c r="B20" s="11">
        <f>'Property 1'!B13+'Property 2'!B13+'Property 3'!B13+'Property 4'!B13+'Property 5'!B13+'Property 6'!B13+'Property 7'!B13+'Property 8'!B13+'Property 9'!B13+'Property 10'!B13</f>
        <v>84</v>
      </c>
      <c r="C20" s="11">
        <f>'Property 1'!C13+'Property 2'!C13+'Property 3'!C13+'Property 4'!C13+'Property 5'!C13+'Property 6'!C13+'Property 7'!C13+'Property 8'!C13+'Property 9'!C13+'Property 10'!C13</f>
        <v>0</v>
      </c>
      <c r="D20" s="11">
        <f>'Property 1'!D13+'Property 2'!D13+'Property 3'!D13+'Property 4'!D13+'Property 5'!D13+'Property 6'!D13+'Property 7'!D13+'Property 8'!D13+'Property 9'!D13+'Property 10'!D13</f>
        <v>0</v>
      </c>
      <c r="E20" s="11">
        <f>'Property 1'!E13+'Property 2'!E13+'Property 3'!E13+'Property 4'!E13+'Property 5'!E13+'Property 6'!E13+'Property 7'!E13+'Property 8'!E13+'Property 9'!E13+'Property 10'!E13</f>
        <v>0</v>
      </c>
      <c r="F20" s="11">
        <f>'Property 1'!F13+'Property 2'!F13+'Property 3'!F13+'Property 4'!F13+'Property 5'!F13+'Property 6'!F13+'Property 7'!F13+'Property 8'!F13+'Property 9'!F13+'Property 10'!F13</f>
        <v>84</v>
      </c>
      <c r="H20" s="11">
        <f>'Property 1'!F13</f>
        <v>0</v>
      </c>
      <c r="I20" s="11">
        <f>'Property 2'!F13</f>
        <v>84</v>
      </c>
      <c r="J20" s="11">
        <f>'Property 3'!F13</f>
        <v>0</v>
      </c>
      <c r="K20" s="11">
        <f>'Property 4'!F13</f>
        <v>0</v>
      </c>
      <c r="L20" s="11">
        <f>'Property 5'!F13</f>
        <v>0</v>
      </c>
      <c r="M20" s="11">
        <f>'Property 6'!F13</f>
        <v>0</v>
      </c>
      <c r="N20" s="11">
        <f>'Property 7'!F13</f>
        <v>0</v>
      </c>
      <c r="O20" s="11">
        <f>'Property 8'!F13</f>
        <v>0</v>
      </c>
      <c r="P20" s="11">
        <f>'Property 9'!F13</f>
        <v>0</v>
      </c>
      <c r="Q20" s="11">
        <f>'Property 10'!F13</f>
        <v>0</v>
      </c>
    </row>
    <row r="21" spans="1:17" x14ac:dyDescent="0.25">
      <c r="A21" t="s">
        <v>49</v>
      </c>
      <c r="B21" s="11">
        <f>'Property 1'!B14+'Property 2'!B14+'Property 3'!B14+'Property 4'!B14+'Property 5'!B14+'Property 6'!B14+'Property 7'!B14+'Property 8'!B14+'Property 9'!B14+'Property 10'!B14</f>
        <v>21</v>
      </c>
      <c r="C21" s="11">
        <f>'Property 1'!C14+'Property 2'!C14+'Property 3'!C14+'Property 4'!C14+'Property 5'!C14+'Property 6'!C14+'Property 7'!C14+'Property 8'!C14+'Property 9'!C14+'Property 10'!C14</f>
        <v>0</v>
      </c>
      <c r="D21" s="11">
        <f>'Property 1'!D14+'Property 2'!D14+'Property 3'!D14+'Property 4'!D14+'Property 5'!D14+'Property 6'!D14+'Property 7'!D14+'Property 8'!D14+'Property 9'!D14+'Property 10'!D14</f>
        <v>0</v>
      </c>
      <c r="E21" s="11">
        <f>'Property 1'!E14+'Property 2'!E14+'Property 3'!E14+'Property 4'!E14+'Property 5'!E14+'Property 6'!E14+'Property 7'!E14+'Property 8'!E14+'Property 9'!E14+'Property 10'!E14</f>
        <v>0</v>
      </c>
      <c r="F21" s="11">
        <f>'Property 1'!F14+'Property 2'!F14+'Property 3'!F14+'Property 4'!F14+'Property 5'!F14+'Property 6'!F14+'Property 7'!F14+'Property 8'!F14+'Property 9'!F14+'Property 10'!F14</f>
        <v>21</v>
      </c>
      <c r="H21" s="11">
        <f>'Property 1'!F14</f>
        <v>21</v>
      </c>
      <c r="I21" s="11">
        <f>'Property 2'!F14</f>
        <v>0</v>
      </c>
      <c r="J21" s="11">
        <f>'Property 3'!F14</f>
        <v>0</v>
      </c>
      <c r="K21" s="11">
        <f>'Property 4'!F14</f>
        <v>0</v>
      </c>
      <c r="L21" s="11">
        <f>'Property 5'!F14</f>
        <v>0</v>
      </c>
      <c r="M21" s="11">
        <f>'Property 6'!F14</f>
        <v>0</v>
      </c>
      <c r="N21" s="11">
        <f>'Property 7'!F14</f>
        <v>0</v>
      </c>
      <c r="O21" s="11">
        <f>'Property 8'!F14</f>
        <v>0</v>
      </c>
      <c r="P21" s="11">
        <f>'Property 9'!F14</f>
        <v>0</v>
      </c>
      <c r="Q21" s="11">
        <f>'Property 10'!F14</f>
        <v>0</v>
      </c>
    </row>
    <row r="22" spans="1:17" x14ac:dyDescent="0.25">
      <c r="A22" t="s">
        <v>50</v>
      </c>
      <c r="B22" s="11">
        <f>'Property 1'!B15+'Property 2'!B15+'Property 3'!B15+'Property 4'!B15+'Property 5'!B15+'Property 6'!B15+'Property 7'!B15+'Property 8'!B15+'Property 9'!B15+'Property 10'!B15</f>
        <v>0</v>
      </c>
      <c r="C22" s="11">
        <f>'Property 1'!C15+'Property 2'!C15+'Property 3'!C15+'Property 4'!C15+'Property 5'!C15+'Property 6'!C15+'Property 7'!C15+'Property 8'!C15+'Property 9'!C15+'Property 10'!C15</f>
        <v>0</v>
      </c>
      <c r="D22" s="11">
        <f>'Property 1'!D15+'Property 2'!D15+'Property 3'!D15+'Property 4'!D15+'Property 5'!D15+'Property 6'!D15+'Property 7'!D15+'Property 8'!D15+'Property 9'!D15+'Property 10'!D15</f>
        <v>0</v>
      </c>
      <c r="E22" s="11">
        <f>'Property 1'!E15+'Property 2'!E15+'Property 3'!E15+'Property 4'!E15+'Property 5'!E15+'Property 6'!E15+'Property 7'!E15+'Property 8'!E15+'Property 9'!E15+'Property 10'!E15</f>
        <v>0</v>
      </c>
      <c r="F22" s="11">
        <f>'Property 1'!F15+'Property 2'!F15+'Property 3'!F15+'Property 4'!F15+'Property 5'!F15+'Property 6'!F15+'Property 7'!F15+'Property 8'!F15+'Property 9'!F15+'Property 10'!F15</f>
        <v>0</v>
      </c>
      <c r="H22" s="11">
        <f>'Property 1'!F15</f>
        <v>0</v>
      </c>
      <c r="I22" s="11">
        <f>'Property 2'!F15</f>
        <v>0</v>
      </c>
      <c r="J22" s="11">
        <f>'Property 3'!F15</f>
        <v>0</v>
      </c>
      <c r="K22" s="11">
        <f>'Property 4'!F15</f>
        <v>0</v>
      </c>
      <c r="L22" s="11">
        <f>'Property 5'!F15</f>
        <v>0</v>
      </c>
      <c r="M22" s="11">
        <f>'Property 6'!F15</f>
        <v>0</v>
      </c>
      <c r="N22" s="11">
        <f>'Property 7'!F15</f>
        <v>0</v>
      </c>
      <c r="O22" s="11">
        <f>'Property 8'!F15</f>
        <v>0</v>
      </c>
      <c r="P22" s="11">
        <f>'Property 9'!F15</f>
        <v>0</v>
      </c>
      <c r="Q22" s="11">
        <f>'Property 10'!F15</f>
        <v>0</v>
      </c>
    </row>
    <row r="23" spans="1:17" x14ac:dyDescent="0.25">
      <c r="A23" s="39" t="s">
        <v>97</v>
      </c>
      <c r="B23" s="40">
        <f>SUM(B17:B22)</f>
        <v>1792</v>
      </c>
      <c r="C23" s="40">
        <f>SUM(C17:C22)</f>
        <v>0</v>
      </c>
      <c r="D23" s="40">
        <f>SUM(D17:D22)</f>
        <v>0</v>
      </c>
      <c r="E23" s="40">
        <f>SUM(E17:E22)</f>
        <v>0</v>
      </c>
      <c r="F23" s="40">
        <f>SUM(F17:F22)</f>
        <v>1792</v>
      </c>
      <c r="H23" s="40">
        <f>SUM(H17:H22)</f>
        <v>463</v>
      </c>
      <c r="I23" s="40">
        <f>SUM(I17:I22)</f>
        <v>593</v>
      </c>
      <c r="J23" s="40">
        <f>SUM(J17:J22)</f>
        <v>736</v>
      </c>
      <c r="K23" s="40">
        <f>SUM(K17:K22)</f>
        <v>0</v>
      </c>
      <c r="L23" s="40">
        <f>SUM(L17:L22)</f>
        <v>0</v>
      </c>
      <c r="M23" s="40">
        <f>SUM(M17:M22)</f>
        <v>0</v>
      </c>
      <c r="N23" s="40">
        <f>SUM(N17:N22)</f>
        <v>0</v>
      </c>
      <c r="O23" s="40">
        <f>SUM(O17:O22)</f>
        <v>0</v>
      </c>
      <c r="P23" s="40">
        <f>SUM(P17:P22)</f>
        <v>0</v>
      </c>
      <c r="Q23" s="40">
        <f>SUM(Q17:Q22)</f>
        <v>0</v>
      </c>
    </row>
    <row r="24" spans="1:17" ht="15.75" thickBot="1" x14ac:dyDescent="0.3"/>
    <row r="25" spans="1:17" ht="16.5" thickBot="1" x14ac:dyDescent="0.3">
      <c r="A25" s="41" t="s">
        <v>54</v>
      </c>
      <c r="B25" s="42">
        <f>B14-B23</f>
        <v>2838</v>
      </c>
      <c r="C25" s="42">
        <f>C14-C23</f>
        <v>0</v>
      </c>
      <c r="D25" s="42">
        <f>D14-D23</f>
        <v>0</v>
      </c>
      <c r="E25" s="42">
        <f>E14-E23</f>
        <v>0</v>
      </c>
      <c r="F25" s="42">
        <f>F14-F23</f>
        <v>2838</v>
      </c>
      <c r="H25" s="42">
        <f>H14-H23</f>
        <v>783</v>
      </c>
      <c r="I25" s="42">
        <f>I14-I23</f>
        <v>964</v>
      </c>
      <c r="J25" s="42">
        <f>J14-J23</f>
        <v>1091</v>
      </c>
      <c r="K25" s="42">
        <f>K14-K23</f>
        <v>0</v>
      </c>
      <c r="L25" s="42">
        <f>L14-L23</f>
        <v>0</v>
      </c>
      <c r="M25" s="42">
        <f>M14-M23</f>
        <v>0</v>
      </c>
      <c r="N25" s="42">
        <f>N14-N23</f>
        <v>0</v>
      </c>
      <c r="O25" s="42">
        <f>O14-O23</f>
        <v>0</v>
      </c>
      <c r="P25" s="42">
        <f>P14-P23</f>
        <v>0</v>
      </c>
      <c r="Q25" s="42">
        <f>Q14-Q23</f>
        <v>0</v>
      </c>
    </row>
    <row r="27" spans="1:17" x14ac:dyDescent="0.25">
      <c r="A27" s="35" t="s">
        <v>51</v>
      </c>
      <c r="B27" s="43">
        <f>'Property 1'!B18+'Property 2'!B18+'Property 3'!B18+'Property 4'!B18+'Property 5'!B18+'Property 6'!B18+'Property 7'!B18+'Property 8'!B18+'Property 9'!B18+'Property 10'!B18</f>
        <v>1570</v>
      </c>
      <c r="C27" s="43">
        <f>'Property 1'!C18+'Property 2'!C18+'Property 3'!C18+'Property 4'!C18+'Property 5'!C18+'Property 6'!C18+'Property 7'!C18+'Property 8'!C18+'Property 9'!C18+'Property 10'!C18</f>
        <v>0</v>
      </c>
      <c r="D27" s="43">
        <f>'Property 1'!D18+'Property 2'!D18+'Property 3'!D18+'Property 4'!D18+'Property 5'!D18+'Property 6'!D18+'Property 7'!D18+'Property 8'!D18+'Property 9'!D18+'Property 10'!D18</f>
        <v>0</v>
      </c>
      <c r="E27" s="43">
        <f>'Property 1'!E18+'Property 2'!E18+'Property 3'!E18+'Property 4'!E18+'Property 5'!E18+'Property 6'!E18+'Property 7'!E18+'Property 8'!E18+'Property 9'!E18+'Property 10'!E18</f>
        <v>0</v>
      </c>
      <c r="F27" s="43">
        <f>'Property 1'!F18+'Property 2'!F18+'Property 3'!F18+'Property 4'!F18+'Property 5'!F18+'Property 6'!F18+'Property 7'!F18+'Property 8'!F18+'Property 9'!F18+'Property 10'!F18</f>
        <v>1570</v>
      </c>
      <c r="H27" s="43">
        <f>'Property 1'!F18</f>
        <v>536</v>
      </c>
      <c r="I27" s="43">
        <f>'Property 2'!F18</f>
        <v>0</v>
      </c>
      <c r="J27" s="43">
        <f>'Property 3'!F18</f>
        <v>1034</v>
      </c>
      <c r="K27" s="43">
        <f>'Property 4'!F18</f>
        <v>0</v>
      </c>
      <c r="L27" s="43">
        <f>'Property 5'!F18</f>
        <v>0</v>
      </c>
      <c r="M27" s="43">
        <f>'Property 6'!F18</f>
        <v>0</v>
      </c>
      <c r="N27" s="43">
        <f>'Property 7'!F18</f>
        <v>0</v>
      </c>
      <c r="O27" s="43">
        <f>'Property 8'!F18</f>
        <v>0</v>
      </c>
      <c r="P27" s="43">
        <f>'Property 9'!F18</f>
        <v>0</v>
      </c>
      <c r="Q27" s="43">
        <f>'Property 10'!F18</f>
        <v>0</v>
      </c>
    </row>
    <row r="28" spans="1:17" x14ac:dyDescent="0.25">
      <c r="A28" s="36" t="s">
        <v>52</v>
      </c>
      <c r="B28" s="44">
        <f>SUMIFS('Property 1'!E$22:E$520,'Property 1'!A$22:A$520,"&gt;="&amp;Q1_Start,'Property 1'!A$22:A$520,"&lt;="&amp;Q1_End,'Property 1'!D$22:D$520,"Capital / Not Allowable")+SUMIFS('Property 2'!E$22:E$520,'Property 2'!A$22:A$520,"&gt;="&amp;Q1_Start,'Property 2'!A$22:A$520,"&lt;="&amp;Q1_End,'Property 2'!D$22:D$520,"Capital / Not Allowable")+SUMIFS('Property 3'!E$22:E$520,'Property 3'!A$22:A$520,"&gt;="&amp;Q1_Start,'Property 3'!A$22:A$520,"&lt;="&amp;Q1_End,'Property 3'!D$22:D$520,"Capital / Not Allowable")+SUMIFS('Property 4'!E$22:E$520,'Property 4'!A$22:A$520,"&gt;="&amp;Q1_Start,'Property 4'!A$22:A$520,"&lt;="&amp;Q1_End,'Property 4'!D$22:D$520,"Capital / Not Allowable")+SUMIFS('Property 5'!E$22:E$520,'Property 5'!A$22:A$520,"&gt;="&amp;Q1_Start,'Property 5'!A$22:A$520,"&lt;="&amp;Q1_End,'Property 5'!D$22:D$520,"Capital / Not Allowable")+SUMIFS('Property 6'!E$22:E$520,'Property 6'!A$22:A$520,"&gt;="&amp;Q1_Start,'Property 6'!A$22:A$520,"&lt;="&amp;Q1_End,'Property 6'!D$22:D$520,"Capital / Not Allowable")+SUMIFS('Property 7'!E$22:E$520,'Property 7'!A$22:A$520,"&gt;="&amp;Q1_Start,'Property 7'!A$22:A$520,"&lt;="&amp;Q1_End,'Property 7'!D$22:D$520,"Capital / Not Allowable")+SUMIFS('Property 8'!E$22:E$520,'Property 8'!A$22:A$520,"&gt;="&amp;Q1_Start,'Property 8'!A$22:A$520,"&lt;="&amp;Q1_End,'Property 8'!D$22:D$520,"Capital / Not Allowable")+SUMIFS('Property 9'!E$22:E$520,'Property 9'!A$22:A$520,"&gt;="&amp;Q1_Start,'Property 9'!A$22:A$520,"&lt;="&amp;Q1_End,'Property 9'!D$22:D$520,"Capital / Not Allowable")+SUMIFS('Property 10'!E$22:E$520,'Property 10'!A$22:A$520,"&gt;="&amp;Q1_Start,'Property 10'!A$22:A$520,"&lt;="&amp;Q1_End,'Property 10'!D$22:D$520,"Capital / Not Allowable")</f>
        <v>0</v>
      </c>
      <c r="C28" s="44">
        <f>SUMIFS('Property 1'!E$22:E$520,'Property 1'!A$22:A$520,"&gt;="&amp;Q2_Start,'Property 1'!A$22:A$520,"&lt;="&amp;Q2_End,'Property 1'!D$22:D$520,"Capital / Not Allowable")+SUMIFS('Property 2'!E$22:E$520,'Property 2'!A$22:A$520,"&gt;="&amp;Q2_Start,'Property 2'!A$22:A$520,"&lt;="&amp;Q2_End,'Property 2'!D$22:D$520,"Capital / Not Allowable")+SUMIFS('Property 3'!E$22:E$520,'Property 3'!A$22:A$520,"&gt;="&amp;Q2_Start,'Property 3'!A$22:A$520,"&lt;="&amp;Q2_End,'Property 3'!D$22:D$520,"Capital / Not Allowable")+SUMIFS('Property 4'!E$22:E$520,'Property 4'!A$22:A$520,"&gt;="&amp;Q2_Start,'Property 4'!A$22:A$520,"&lt;="&amp;Q2_End,'Property 4'!D$22:D$520,"Capital / Not Allowable")+SUMIFS('Property 5'!E$22:E$520,'Property 5'!A$22:A$520,"&gt;="&amp;Q2_Start,'Property 5'!A$22:A$520,"&lt;="&amp;Q2_End,'Property 5'!D$22:D$520,"Capital / Not Allowable")+SUMIFS('Property 6'!E$22:E$520,'Property 6'!A$22:A$520,"&gt;="&amp;Q2_Start,'Property 6'!A$22:A$520,"&lt;="&amp;Q2_End,'Property 6'!D$22:D$520,"Capital / Not Allowable")+SUMIFS('Property 7'!E$22:E$520,'Property 7'!A$22:A$520,"&gt;="&amp;Q2_Start,'Property 7'!A$22:A$520,"&lt;="&amp;Q2_End,'Property 7'!D$22:D$520,"Capital / Not Allowable")+SUMIFS('Property 8'!E$22:E$520,'Property 8'!A$22:A$520,"&gt;="&amp;Q2_Start,'Property 8'!A$22:A$520,"&lt;="&amp;Q2_End,'Property 8'!D$22:D$520,"Capital / Not Allowable")+SUMIFS('Property 9'!E$22:E$520,'Property 9'!A$22:A$520,"&gt;="&amp;Q2_Start,'Property 9'!A$22:A$520,"&lt;="&amp;Q2_End,'Property 9'!D$22:D$520,"Capital / Not Allowable")+SUMIFS('Property 10'!E$22:E$520,'Property 10'!A$22:A$520,"&gt;="&amp;Q2_Start,'Property 10'!A$22:A$520,"&lt;="&amp;Q2_End,'Property 10'!D$22:D$520,"Capital / Not Allowable")</f>
        <v>0</v>
      </c>
      <c r="D28" s="44">
        <f>SUMIFS('Property 1'!E$22:E$520,'Property 1'!A$22:A$520,"&gt;="&amp;Q3_Start,'Property 1'!A$22:A$520,"&lt;="&amp;Q3_End,'Property 1'!D$22:D$520,"Capital / Not Allowable")+SUMIFS('Property 2'!E$22:E$520,'Property 2'!A$22:A$520,"&gt;="&amp;Q3_Start,'Property 2'!A$22:A$520,"&lt;="&amp;Q3_End,'Property 2'!D$22:D$520,"Capital / Not Allowable")+SUMIFS('Property 3'!E$22:E$520,'Property 3'!A$22:A$520,"&gt;="&amp;Q3_Start,'Property 3'!A$22:A$520,"&lt;="&amp;Q3_End,'Property 3'!D$22:D$520,"Capital / Not Allowable")+SUMIFS('Property 4'!E$22:E$520,'Property 4'!A$22:A$520,"&gt;="&amp;Q3_Start,'Property 4'!A$22:A$520,"&lt;="&amp;Q3_End,'Property 4'!D$22:D$520,"Capital / Not Allowable")+SUMIFS('Property 5'!E$22:E$520,'Property 5'!A$22:A$520,"&gt;="&amp;Q3_Start,'Property 5'!A$22:A$520,"&lt;="&amp;Q3_End,'Property 5'!D$22:D$520,"Capital / Not Allowable")+SUMIFS('Property 6'!E$22:E$520,'Property 6'!A$22:A$520,"&gt;="&amp;Q3_Start,'Property 6'!A$22:A$520,"&lt;="&amp;Q3_End,'Property 6'!D$22:D$520,"Capital / Not Allowable")+SUMIFS('Property 7'!E$22:E$520,'Property 7'!A$22:A$520,"&gt;="&amp;Q3_Start,'Property 7'!A$22:A$520,"&lt;="&amp;Q3_End,'Property 7'!D$22:D$520,"Capital / Not Allowable")+SUMIFS('Property 8'!E$22:E$520,'Property 8'!A$22:A$520,"&gt;="&amp;Q3_Start,'Property 8'!A$22:A$520,"&lt;="&amp;Q3_End,'Property 8'!D$22:D$520,"Capital / Not Allowable")+SUMIFS('Property 9'!E$22:E$520,'Property 9'!A$22:A$520,"&gt;="&amp;Q3_Start,'Property 9'!A$22:A$520,"&lt;="&amp;Q3_End,'Property 9'!D$22:D$520,"Capital / Not Allowable")+SUMIFS('Property 10'!E$22:E$520,'Property 10'!A$22:A$520,"&gt;="&amp;Q3_Start,'Property 10'!A$22:A$520,"&lt;="&amp;Q3_End,'Property 10'!D$22:D$520,"Capital / Not Allowable")</f>
        <v>0</v>
      </c>
      <c r="E28" s="44">
        <f>SUMIFS('Property 1'!E$22:E$520,'Property 1'!A$22:A$520,"&gt;="&amp;Q4_Start,'Property 1'!A$22:A$520,"&lt;="&amp;Q4_End,'Property 1'!D$22:D$520,"Capital / Not Allowable")+SUMIFS('Property 2'!E$22:E$520,'Property 2'!A$22:A$520,"&gt;="&amp;Q4_Start,'Property 2'!A$22:A$520,"&lt;="&amp;Q4_End,'Property 2'!D$22:D$520,"Capital / Not Allowable")+SUMIFS('Property 3'!E$22:E$520,'Property 3'!A$22:A$520,"&gt;="&amp;Q4_Start,'Property 3'!A$22:A$520,"&lt;="&amp;Q4_End,'Property 3'!D$22:D$520,"Capital / Not Allowable")+SUMIFS('Property 4'!E$22:E$520,'Property 4'!A$22:A$520,"&gt;="&amp;Q4_Start,'Property 4'!A$22:A$520,"&lt;="&amp;Q4_End,'Property 4'!D$22:D$520,"Capital / Not Allowable")+SUMIFS('Property 5'!E$22:E$520,'Property 5'!A$22:A$520,"&gt;="&amp;Q4_Start,'Property 5'!A$22:A$520,"&lt;="&amp;Q4_End,'Property 5'!D$22:D$520,"Capital / Not Allowable")+SUMIFS('Property 6'!E$22:E$520,'Property 6'!A$22:A$520,"&gt;="&amp;Q4_Start,'Property 6'!A$22:A$520,"&lt;="&amp;Q4_End,'Property 6'!D$22:D$520,"Capital / Not Allowable")+SUMIFS('Property 7'!E$22:E$520,'Property 7'!A$22:A$520,"&gt;="&amp;Q4_Start,'Property 7'!A$22:A$520,"&lt;="&amp;Q4_End,'Property 7'!D$22:D$520,"Capital / Not Allowable")+SUMIFS('Property 8'!E$22:E$520,'Property 8'!A$22:A$520,"&gt;="&amp;Q4_Start,'Property 8'!A$22:A$520,"&lt;="&amp;Q4_End,'Property 8'!D$22:D$520,"Capital / Not Allowable")+SUMIFS('Property 9'!E$22:E$520,'Property 9'!A$22:A$520,"&gt;="&amp;Q4_Start,'Property 9'!A$22:A$520,"&lt;="&amp;Q4_End,'Property 9'!D$22:D$520,"Capital / Not Allowable")+SUMIFS('Property 10'!E$22:E$520,'Property 10'!A$22:A$520,"&gt;="&amp;Q4_Start,'Property 10'!A$22:A$520,"&lt;="&amp;Q4_End,'Property 10'!D$22:D$520,"Capital / Not Allowable")</f>
        <v>0</v>
      </c>
      <c r="F28" s="44">
        <f>SUM(B28:E28)</f>
        <v>0</v>
      </c>
      <c r="H28" s="44">
        <f>SUMIFS('Property 1'!E$22:E$520,'Property 1'!D$22:D$520,"Capital / Not Allowable")</f>
        <v>0</v>
      </c>
      <c r="I28" s="44">
        <f>SUMIFS('Property 2'!E$22:E$520,'Property 2'!D$22:D$520,"Capital / Not Allowable")</f>
        <v>0</v>
      </c>
      <c r="J28" s="44">
        <f>SUMIFS('Property 3'!E$22:E$520,'Property 3'!D$22:D$520,"Capital / Not Allowable")</f>
        <v>0</v>
      </c>
      <c r="K28" s="44">
        <f>SUMIFS('Property 4'!E$22:E$520,'Property 4'!D$22:D$520,"Capital / Not Allowable")</f>
        <v>0</v>
      </c>
      <c r="L28" s="44">
        <f>SUMIFS('Property 5'!E$22:E$520,'Property 5'!D$22:D$520,"Capital / Not Allowable")</f>
        <v>0</v>
      </c>
      <c r="M28" s="44">
        <f>SUMIFS('Property 6'!E$22:E$520,'Property 6'!D$22:D$520,"Capital / Not Allowable")</f>
        <v>0</v>
      </c>
      <c r="N28" s="44">
        <f>SUMIFS('Property 7'!E$22:E$520,'Property 7'!D$22:D$520,"Capital / Not Allowable")</f>
        <v>0</v>
      </c>
      <c r="O28" s="44">
        <f>SUMIFS('Property 8'!E$22:E$520,'Property 8'!D$22:D$520,"Capital / Not Allowable")</f>
        <v>0</v>
      </c>
      <c r="P28" s="44">
        <f>SUMIFS('Property 9'!E$22:E$520,'Property 9'!D$22:D$520,"Capital / Not Allowable")</f>
        <v>0</v>
      </c>
      <c r="Q28" s="44">
        <f>SUMIFS('Property 10'!E$22:E$520,'Property 10'!D$22:D$520,"Capital / Not Allowable")</f>
        <v>0</v>
      </c>
    </row>
    <row r="30" spans="1:17" x14ac:dyDescent="0.25">
      <c r="A30" s="27" t="s">
        <v>55</v>
      </c>
      <c r="B30" s="28"/>
      <c r="C30" s="28"/>
      <c r="D30" s="28"/>
      <c r="E30" s="28"/>
      <c r="F30" s="28"/>
    </row>
    <row r="31" spans="1:17" x14ac:dyDescent="0.25">
      <c r="A31" s="45" t="s">
        <v>104</v>
      </c>
    </row>
    <row r="32" spans="1:17" ht="15.75" thickBot="1" x14ac:dyDescent="0.3">
      <c r="A32" s="46" t="s">
        <v>57</v>
      </c>
      <c r="B32" s="47" t="s">
        <v>105</v>
      </c>
      <c r="C32" s="47" t="s">
        <v>106</v>
      </c>
      <c r="D32" s="47" t="s">
        <v>107</v>
      </c>
      <c r="E32" s="47" t="s">
        <v>108</v>
      </c>
    </row>
    <row r="33" spans="1:5" x14ac:dyDescent="0.25">
      <c r="A33" s="31"/>
      <c r="B33" s="32" t="str">
        <f>B10</f>
        <v>1 Apr - 30 Jun</v>
      </c>
      <c r="C33" s="32" t="str">
        <f>IF('Welcome &amp; Instructions'!$B$10="Standard (tax year)","6 Apr - 5 Oct","1 Apr - 30 Sep")</f>
        <v>1 Apr - 30 Sep</v>
      </c>
      <c r="D33" s="32" t="str">
        <f>IF('Welcome &amp; Instructions'!$B$10="Standard (tax year)","6 Apr - 5 Jan","1 Apr - 31 Dec")</f>
        <v>1 Apr - 31 Dec</v>
      </c>
      <c r="E33" s="32" t="str">
        <f>IF('Welcome &amp; Instructions'!$B$10="Standard (tax year)","6 Apr - 5 Apr","1 Apr - 5 Apr")</f>
        <v>1 Apr - 5 Apr</v>
      </c>
    </row>
    <row r="34" spans="1:5" x14ac:dyDescent="0.25">
      <c r="A34" s="33" t="s">
        <v>102</v>
      </c>
    </row>
    <row r="35" spans="1:5" x14ac:dyDescent="0.25">
      <c r="A35" t="s">
        <v>43</v>
      </c>
      <c r="B35" s="11">
        <f>B12</f>
        <v>4630</v>
      </c>
      <c r="C35" s="11">
        <f>B12+C12</f>
        <v>4630</v>
      </c>
      <c r="D35" s="11">
        <f>B12+C12+D12</f>
        <v>4630</v>
      </c>
      <c r="E35" s="11">
        <f>F12</f>
        <v>4630</v>
      </c>
    </row>
    <row r="36" spans="1:5" x14ac:dyDescent="0.25">
      <c r="A36" t="s">
        <v>44</v>
      </c>
      <c r="B36" s="11">
        <f>B13</f>
        <v>0</v>
      </c>
      <c r="C36" s="11">
        <f>B13+C13</f>
        <v>0</v>
      </c>
      <c r="D36" s="11">
        <f>B13+C13+D13</f>
        <v>0</v>
      </c>
      <c r="E36" s="11">
        <f>F13</f>
        <v>0</v>
      </c>
    </row>
    <row r="37" spans="1:5" x14ac:dyDescent="0.25">
      <c r="A37" s="37" t="s">
        <v>96</v>
      </c>
      <c r="B37" s="38">
        <f>B35+B36</f>
        <v>4630</v>
      </c>
      <c r="C37" s="38">
        <f>C35+C36</f>
        <v>4630</v>
      </c>
      <c r="D37" s="38">
        <f>D35+D36</f>
        <v>4630</v>
      </c>
      <c r="E37" s="38">
        <f>E35+E36</f>
        <v>4630</v>
      </c>
    </row>
    <row r="39" spans="1:5" x14ac:dyDescent="0.25">
      <c r="A39" s="34" t="s">
        <v>103</v>
      </c>
    </row>
    <row r="40" spans="1:5" x14ac:dyDescent="0.25">
      <c r="A40" t="s">
        <v>45</v>
      </c>
      <c r="B40" s="11">
        <f t="shared" ref="B40:B45" si="0">B17</f>
        <v>559</v>
      </c>
      <c r="C40" s="11">
        <f t="shared" ref="C40:C45" si="1">B17+C17</f>
        <v>559</v>
      </c>
      <c r="D40" s="11">
        <f t="shared" ref="D40:D45" si="2">B17+C17+D17</f>
        <v>559</v>
      </c>
      <c r="E40" s="11">
        <f t="shared" ref="E40:E45" si="3">F17</f>
        <v>559</v>
      </c>
    </row>
    <row r="41" spans="1:5" x14ac:dyDescent="0.25">
      <c r="A41" t="s">
        <v>46</v>
      </c>
      <c r="B41" s="11">
        <f t="shared" si="0"/>
        <v>499</v>
      </c>
      <c r="C41" s="11">
        <f t="shared" si="1"/>
        <v>499</v>
      </c>
      <c r="D41" s="11">
        <f t="shared" si="2"/>
        <v>499</v>
      </c>
      <c r="E41" s="11">
        <f t="shared" si="3"/>
        <v>499</v>
      </c>
    </row>
    <row r="42" spans="1:5" x14ac:dyDescent="0.25">
      <c r="A42" t="s">
        <v>47</v>
      </c>
      <c r="B42" s="11">
        <f t="shared" si="0"/>
        <v>629</v>
      </c>
      <c r="C42" s="11">
        <f t="shared" si="1"/>
        <v>629</v>
      </c>
      <c r="D42" s="11">
        <f t="shared" si="2"/>
        <v>629</v>
      </c>
      <c r="E42" s="11">
        <f t="shared" si="3"/>
        <v>629</v>
      </c>
    </row>
    <row r="43" spans="1:5" x14ac:dyDescent="0.25">
      <c r="A43" t="s">
        <v>48</v>
      </c>
      <c r="B43" s="11">
        <f t="shared" si="0"/>
        <v>84</v>
      </c>
      <c r="C43" s="11">
        <f t="shared" si="1"/>
        <v>84</v>
      </c>
      <c r="D43" s="11">
        <f t="shared" si="2"/>
        <v>84</v>
      </c>
      <c r="E43" s="11">
        <f t="shared" si="3"/>
        <v>84</v>
      </c>
    </row>
    <row r="44" spans="1:5" x14ac:dyDescent="0.25">
      <c r="A44" t="s">
        <v>49</v>
      </c>
      <c r="B44" s="11">
        <f t="shared" si="0"/>
        <v>21</v>
      </c>
      <c r="C44" s="11">
        <f t="shared" si="1"/>
        <v>21</v>
      </c>
      <c r="D44" s="11">
        <f t="shared" si="2"/>
        <v>21</v>
      </c>
      <c r="E44" s="11">
        <f t="shared" si="3"/>
        <v>21</v>
      </c>
    </row>
    <row r="45" spans="1:5" x14ac:dyDescent="0.25">
      <c r="A45" t="s">
        <v>50</v>
      </c>
      <c r="B45" s="11">
        <f t="shared" si="0"/>
        <v>0</v>
      </c>
      <c r="C45" s="11">
        <f t="shared" si="1"/>
        <v>0</v>
      </c>
      <c r="D45" s="11">
        <f t="shared" si="2"/>
        <v>0</v>
      </c>
      <c r="E45" s="11">
        <f t="shared" si="3"/>
        <v>0</v>
      </c>
    </row>
    <row r="46" spans="1:5" x14ac:dyDescent="0.25">
      <c r="A46" s="39" t="s">
        <v>97</v>
      </c>
      <c r="B46" s="40">
        <f>SUM(B40:B45)</f>
        <v>1792</v>
      </c>
      <c r="C46" s="40">
        <f>SUM(C40:C45)</f>
        <v>1792</v>
      </c>
      <c r="D46" s="40">
        <f>SUM(D40:D45)</f>
        <v>1792</v>
      </c>
      <c r="E46" s="40">
        <f>SUM(E40:E45)</f>
        <v>1792</v>
      </c>
    </row>
    <row r="47" spans="1:5" ht="15.75" thickBot="1" x14ac:dyDescent="0.3"/>
    <row r="48" spans="1:5" ht="16.5" thickBot="1" x14ac:dyDescent="0.3">
      <c r="A48" s="41" t="s">
        <v>54</v>
      </c>
      <c r="B48" s="42">
        <f>B37-B46</f>
        <v>2838</v>
      </c>
      <c r="C48" s="42">
        <f>C37-C46</f>
        <v>2838</v>
      </c>
      <c r="D48" s="42">
        <f>D37-D46</f>
        <v>2838</v>
      </c>
      <c r="E48" s="42">
        <f>E37-E46</f>
        <v>2838</v>
      </c>
    </row>
    <row r="50" spans="1:5" x14ac:dyDescent="0.25">
      <c r="A50" s="35" t="s">
        <v>51</v>
      </c>
      <c r="B50" s="43">
        <f>B27</f>
        <v>1570</v>
      </c>
      <c r="C50" s="43">
        <f>B27+C27</f>
        <v>1570</v>
      </c>
      <c r="D50" s="43">
        <f>B27+C27+D27</f>
        <v>1570</v>
      </c>
      <c r="E50" s="43">
        <f>F27</f>
        <v>1570</v>
      </c>
    </row>
    <row r="51" spans="1:5" x14ac:dyDescent="0.25">
      <c r="A51" s="36" t="s">
        <v>52</v>
      </c>
      <c r="B51" s="44">
        <f>B28</f>
        <v>0</v>
      </c>
      <c r="C51" s="44">
        <f>B28+C28</f>
        <v>0</v>
      </c>
      <c r="D51" s="44">
        <f>B28+C28+D28</f>
        <v>0</v>
      </c>
      <c r="E51" s="44">
        <f>F28</f>
        <v>0</v>
      </c>
    </row>
    <row r="53" spans="1:5" x14ac:dyDescent="0.25">
      <c r="A53" s="27" t="s">
        <v>109</v>
      </c>
      <c r="B53" s="28"/>
      <c r="C53" s="28"/>
      <c r="D53" s="28"/>
      <c r="E53" s="28"/>
    </row>
    <row r="54" spans="1:5" x14ac:dyDescent="0.25">
      <c r="A54" s="48" t="s">
        <v>110</v>
      </c>
      <c r="B54" s="48" t="s">
        <v>111</v>
      </c>
      <c r="C54" s="48" t="s">
        <v>16</v>
      </c>
      <c r="D54" s="48" t="s">
        <v>112</v>
      </c>
    </row>
    <row r="55" spans="1:5" x14ac:dyDescent="0.25">
      <c r="A55" s="49" t="s">
        <v>59</v>
      </c>
      <c r="B55" s="49" t="str">
        <f>B10</f>
        <v>1 Apr - 30 Jun</v>
      </c>
      <c r="C55" s="52" t="s">
        <v>18</v>
      </c>
      <c r="D55" s="49"/>
    </row>
    <row r="56" spans="1:5" x14ac:dyDescent="0.25">
      <c r="A56" s="49" t="s">
        <v>60</v>
      </c>
      <c r="B56" s="49" t="str">
        <f>C10</f>
        <v>1 Jul - 30 Sep</v>
      </c>
      <c r="C56" s="52" t="s">
        <v>20</v>
      </c>
      <c r="D56" s="49"/>
    </row>
    <row r="57" spans="1:5" x14ac:dyDescent="0.25">
      <c r="A57" s="49" t="s">
        <v>61</v>
      </c>
      <c r="B57" s="49" t="str">
        <f>D10</f>
        <v>1 Oct - 31 Dec</v>
      </c>
      <c r="C57" s="52" t="s">
        <v>22</v>
      </c>
      <c r="D57" s="49"/>
    </row>
    <row r="58" spans="1:5" ht="21.95" customHeight="1" x14ac:dyDescent="0.25">
      <c r="A58" s="49" t="s">
        <v>62</v>
      </c>
      <c r="B58" s="49" t="str">
        <f>E10</f>
        <v>1 Jan - 5 Apr</v>
      </c>
      <c r="C58" s="52" t="s">
        <v>24</v>
      </c>
      <c r="D58" s="49"/>
    </row>
    <row r="60" spans="1:5" ht="18.75" x14ac:dyDescent="0.3">
      <c r="A60" s="50" t="s">
        <v>58</v>
      </c>
    </row>
    <row r="61" spans="1:5" x14ac:dyDescent="0.25">
      <c r="A61" s="51" t="s">
        <v>113</v>
      </c>
    </row>
  </sheetData>
  <conditionalFormatting sqref="B48:E48">
    <cfRule type="cellIs" dxfId="10" priority="13" operator="lessThan">
      <formula>0</formula>
    </cfRule>
    <cfRule type="cellIs" priority="14" operator="between"/>
  </conditionalFormatting>
  <conditionalFormatting sqref="B25:F25">
    <cfRule type="cellIs" dxfId="9" priority="3" operator="lessThan">
      <formula>0</formula>
    </cfRule>
    <cfRule type="cellIs" priority="4" operator="between"/>
  </conditionalFormatting>
  <conditionalFormatting sqref="E5">
    <cfRule type="cellIs" dxfId="8" priority="1" operator="lessThan">
      <formula>0</formula>
    </cfRule>
    <cfRule type="cellIs" priority="2" operator="between"/>
  </conditionalFormatting>
  <conditionalFormatting sqref="H25:Q25">
    <cfRule type="cellIs" dxfId="7" priority="21" operator="lessThan">
      <formula>0</formula>
    </cfRule>
    <cfRule type="cellIs" priority="22" operator="between"/>
  </conditionalFormatting>
  <pageMargins left="0.7" right="0.7" top="0.75" bottom="0.75" header="0.3" footer="0.3"/>
  <pageSetup orientation="portrait" horizontalDpi="4294967295" verticalDpi="429496729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59E0B"/>
  </sheetPr>
  <dimension ref="A1:C19"/>
  <sheetViews>
    <sheetView showGridLines="0" workbookViewId="0">
      <selection sqref="A1:C1"/>
    </sheetView>
  </sheetViews>
  <sheetFormatPr defaultRowHeight="15" x14ac:dyDescent="0.25"/>
  <cols>
    <col min="1" max="1" width="30" customWidth="1"/>
    <col min="2" max="2" width="45" customWidth="1"/>
    <col min="3" max="3" width="40" customWidth="1"/>
  </cols>
  <sheetData>
    <row r="1" spans="1:3" ht="21" x14ac:dyDescent="0.35">
      <c r="A1" s="93" t="s">
        <v>63</v>
      </c>
      <c r="B1" s="93"/>
      <c r="C1" s="93"/>
    </row>
    <row r="2" spans="1:3" x14ac:dyDescent="0.25">
      <c r="A2" s="94" t="s">
        <v>64</v>
      </c>
      <c r="B2" s="94"/>
      <c r="C2" s="94"/>
    </row>
    <row r="4" spans="1:3" x14ac:dyDescent="0.25">
      <c r="A4" s="14" t="s">
        <v>65</v>
      </c>
      <c r="B4" s="14" t="s">
        <v>66</v>
      </c>
      <c r="C4" s="14" t="s">
        <v>67</v>
      </c>
    </row>
    <row r="5" spans="1:3" ht="75" customHeight="1" x14ac:dyDescent="0.25">
      <c r="A5" s="15" t="s">
        <v>45</v>
      </c>
      <c r="B5" s="16" t="s">
        <v>68</v>
      </c>
      <c r="C5" s="16" t="s">
        <v>69</v>
      </c>
    </row>
    <row r="6" spans="1:3" ht="60" customHeight="1" x14ac:dyDescent="0.25">
      <c r="A6" s="17" t="s">
        <v>46</v>
      </c>
      <c r="B6" s="18" t="s">
        <v>70</v>
      </c>
      <c r="C6" s="18" t="s">
        <v>71</v>
      </c>
    </row>
    <row r="7" spans="1:3" ht="60" customHeight="1" x14ac:dyDescent="0.25">
      <c r="A7" s="15" t="s">
        <v>47</v>
      </c>
      <c r="B7" s="16" t="s">
        <v>72</v>
      </c>
      <c r="C7" s="16" t="s">
        <v>73</v>
      </c>
    </row>
    <row r="8" spans="1:3" ht="75" customHeight="1" x14ac:dyDescent="0.25">
      <c r="A8" s="17" t="s">
        <v>48</v>
      </c>
      <c r="B8" s="18" t="s">
        <v>74</v>
      </c>
      <c r="C8" s="18" t="s">
        <v>75</v>
      </c>
    </row>
    <row r="9" spans="1:3" ht="30" customHeight="1" x14ac:dyDescent="0.25">
      <c r="A9" s="15" t="s">
        <v>49</v>
      </c>
      <c r="B9" s="16" t="s">
        <v>76</v>
      </c>
      <c r="C9" s="16" t="s">
        <v>77</v>
      </c>
    </row>
    <row r="10" spans="1:3" ht="60" customHeight="1" x14ac:dyDescent="0.25">
      <c r="A10" s="17" t="s">
        <v>78</v>
      </c>
      <c r="B10" s="18" t="s">
        <v>79</v>
      </c>
      <c r="C10" s="18" t="s">
        <v>80</v>
      </c>
    </row>
    <row r="11" spans="1:3" ht="30" customHeight="1" x14ac:dyDescent="0.25">
      <c r="A11" s="15" t="s">
        <v>51</v>
      </c>
      <c r="B11" s="16" t="s">
        <v>81</v>
      </c>
      <c r="C11" s="16" t="s">
        <v>82</v>
      </c>
    </row>
    <row r="12" spans="1:3" ht="30" customHeight="1" x14ac:dyDescent="0.25">
      <c r="A12" s="19" t="s">
        <v>83</v>
      </c>
      <c r="B12" s="95" t="s">
        <v>84</v>
      </c>
      <c r="C12" s="95"/>
    </row>
    <row r="13" spans="1:3" ht="60" customHeight="1" x14ac:dyDescent="0.25">
      <c r="A13" s="17" t="s">
        <v>85</v>
      </c>
      <c r="B13" s="18" t="s">
        <v>86</v>
      </c>
      <c r="C13" s="18" t="s">
        <v>87</v>
      </c>
    </row>
    <row r="14" spans="1:3" ht="30" customHeight="1" x14ac:dyDescent="0.25">
      <c r="A14" s="19" t="s">
        <v>83</v>
      </c>
      <c r="B14" s="95" t="s">
        <v>88</v>
      </c>
      <c r="C14" s="95"/>
    </row>
    <row r="17" spans="1:3" ht="30" customHeight="1" x14ac:dyDescent="0.25">
      <c r="A17" s="20" t="s">
        <v>89</v>
      </c>
      <c r="B17" s="96" t="s">
        <v>90</v>
      </c>
      <c r="C17" s="96"/>
    </row>
    <row r="19" spans="1:3" ht="30" customHeight="1" x14ac:dyDescent="0.25">
      <c r="A19" s="21" t="s">
        <v>91</v>
      </c>
      <c r="B19" s="92" t="s">
        <v>92</v>
      </c>
      <c r="C19" s="92"/>
    </row>
  </sheetData>
  <mergeCells count="6">
    <mergeCell ref="B19:C19"/>
    <mergeCell ref="A1:C1"/>
    <mergeCell ref="A2:C2"/>
    <mergeCell ref="B12:C12"/>
    <mergeCell ref="B14:C14"/>
    <mergeCell ref="B17:C17"/>
  </mergeCells>
  <pageMargins left="0.7" right="0.7" top="0.75" bottom="0.75" header="0.3" footer="0.3"/>
  <pageSetup orientation="portrait" horizontalDpi="4294967295" verticalDpi="429496729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EA5E9"/>
  </sheetPr>
  <dimension ref="B1:F41"/>
  <sheetViews>
    <sheetView showGridLines="0" tabSelected="1" topLeftCell="A7" workbookViewId="0">
      <selection activeCell="D11" sqref="D11"/>
    </sheetView>
  </sheetViews>
  <sheetFormatPr defaultRowHeight="15" x14ac:dyDescent="0.25"/>
  <cols>
    <col min="1" max="1" width="5" customWidth="1"/>
    <col min="2" max="2" width="45" customWidth="1"/>
    <col min="3" max="6" width="20" customWidth="1"/>
  </cols>
  <sheetData>
    <row r="1" spans="2:6" ht="35.1" customHeight="1" x14ac:dyDescent="0.4">
      <c r="B1" s="82" t="s">
        <v>8</v>
      </c>
      <c r="C1" s="82"/>
      <c r="D1" s="82"/>
      <c r="E1" s="82"/>
      <c r="F1" s="82"/>
    </row>
    <row r="3" spans="2:6" ht="21" x14ac:dyDescent="0.35">
      <c r="B3" s="83" t="s">
        <v>9</v>
      </c>
      <c r="C3" s="83"/>
      <c r="D3" s="83"/>
      <c r="E3" s="83"/>
      <c r="F3" s="83"/>
    </row>
    <row r="4" spans="2:6" ht="15.75" x14ac:dyDescent="0.25">
      <c r="B4" s="84" t="s">
        <v>10</v>
      </c>
      <c r="C4" s="84"/>
      <c r="D4" s="84"/>
      <c r="E4" s="84"/>
      <c r="F4" s="84"/>
    </row>
    <row r="5" spans="2:6" x14ac:dyDescent="0.25">
      <c r="B5" s="85" t="s">
        <v>129</v>
      </c>
      <c r="C5" s="85"/>
      <c r="D5" s="85"/>
      <c r="E5" s="85"/>
      <c r="F5" s="85"/>
    </row>
    <row r="7" spans="2:6" ht="50.1" customHeight="1" x14ac:dyDescent="0.25">
      <c r="B7" s="86" t="s">
        <v>11</v>
      </c>
      <c r="C7" s="86"/>
      <c r="D7" s="86"/>
      <c r="E7" s="86"/>
      <c r="F7" s="86"/>
    </row>
    <row r="9" spans="2:6" ht="15.75" x14ac:dyDescent="0.25">
      <c r="B9" s="1" t="s">
        <v>12</v>
      </c>
    </row>
    <row r="10" spans="2:6" ht="15.75" x14ac:dyDescent="0.25">
      <c r="B10" s="2" t="s">
        <v>93</v>
      </c>
    </row>
    <row r="12" spans="2:6" ht="50.1" customHeight="1" x14ac:dyDescent="0.25">
      <c r="B12" s="90" t="s">
        <v>13</v>
      </c>
      <c r="C12" s="91"/>
      <c r="D12" s="91"/>
      <c r="E12" s="91"/>
      <c r="F12" s="91"/>
    </row>
    <row r="14" spans="2:6" x14ac:dyDescent="0.25">
      <c r="B14" s="3" t="s">
        <v>14</v>
      </c>
    </row>
    <row r="15" spans="2:6" x14ac:dyDescent="0.25">
      <c r="B15" s="4" t="s">
        <v>15</v>
      </c>
      <c r="C15" s="4" t="s">
        <v>16</v>
      </c>
    </row>
    <row r="16" spans="2:6" x14ac:dyDescent="0.25">
      <c r="B16" s="5" t="s">
        <v>17</v>
      </c>
      <c r="C16" s="5" t="s">
        <v>18</v>
      </c>
    </row>
    <row r="17" spans="2:6" x14ac:dyDescent="0.25">
      <c r="B17" s="5" t="s">
        <v>19</v>
      </c>
      <c r="C17" s="5" t="s">
        <v>20</v>
      </c>
    </row>
    <row r="18" spans="2:6" x14ac:dyDescent="0.25">
      <c r="B18" s="5" t="s">
        <v>21</v>
      </c>
      <c r="C18" s="5" t="s">
        <v>22</v>
      </c>
    </row>
    <row r="19" spans="2:6" x14ac:dyDescent="0.25">
      <c r="B19" s="5" t="s">
        <v>23</v>
      </c>
      <c r="C19" s="5" t="s">
        <v>24</v>
      </c>
    </row>
    <row r="21" spans="2:6" x14ac:dyDescent="0.25">
      <c r="B21" s="3" t="s">
        <v>25</v>
      </c>
    </row>
    <row r="22" spans="2:6" x14ac:dyDescent="0.25">
      <c r="B22" s="4" t="s">
        <v>15</v>
      </c>
      <c r="C22" s="4" t="s">
        <v>16</v>
      </c>
    </row>
    <row r="23" spans="2:6" x14ac:dyDescent="0.25">
      <c r="B23" s="5" t="s">
        <v>140</v>
      </c>
      <c r="C23" s="5" t="s">
        <v>18</v>
      </c>
    </row>
    <row r="24" spans="2:6" x14ac:dyDescent="0.25">
      <c r="B24" s="5" t="s">
        <v>141</v>
      </c>
      <c r="C24" s="5" t="s">
        <v>20</v>
      </c>
    </row>
    <row r="25" spans="2:6" x14ac:dyDescent="0.25">
      <c r="B25" s="5" t="s">
        <v>142</v>
      </c>
      <c r="C25" s="5" t="s">
        <v>22</v>
      </c>
    </row>
    <row r="26" spans="2:6" x14ac:dyDescent="0.25">
      <c r="B26" s="5" t="s">
        <v>143</v>
      </c>
      <c r="C26" s="5" t="s">
        <v>24</v>
      </c>
    </row>
    <row r="27" spans="2:6" x14ac:dyDescent="0.25">
      <c r="B27" s="102" t="s">
        <v>144</v>
      </c>
    </row>
    <row r="29" spans="2:6" ht="15.75" x14ac:dyDescent="0.25">
      <c r="B29" s="1" t="s">
        <v>26</v>
      </c>
    </row>
    <row r="30" spans="2:6" x14ac:dyDescent="0.25">
      <c r="B30" s="87" t="s">
        <v>27</v>
      </c>
      <c r="C30" s="87"/>
      <c r="D30" s="87"/>
      <c r="E30" s="87"/>
      <c r="F30" s="87"/>
    </row>
    <row r="31" spans="2:6" x14ac:dyDescent="0.25">
      <c r="B31" s="87" t="s">
        <v>130</v>
      </c>
      <c r="C31" s="87"/>
      <c r="D31" s="87"/>
      <c r="E31" s="87"/>
      <c r="F31" s="87"/>
    </row>
    <row r="32" spans="2:6" x14ac:dyDescent="0.25">
      <c r="B32" s="87" t="s">
        <v>28</v>
      </c>
      <c r="C32" s="87"/>
      <c r="D32" s="87"/>
      <c r="E32" s="87"/>
      <c r="F32" s="87"/>
    </row>
    <row r="33" spans="2:6" x14ac:dyDescent="0.25">
      <c r="B33" s="87" t="s">
        <v>29</v>
      </c>
      <c r="C33" s="87"/>
      <c r="D33" s="87"/>
      <c r="E33" s="87"/>
      <c r="F33" s="87"/>
    </row>
    <row r="34" spans="2:6" x14ac:dyDescent="0.25">
      <c r="B34" s="87" t="s">
        <v>30</v>
      </c>
      <c r="C34" s="87"/>
      <c r="D34" s="87"/>
      <c r="E34" s="87"/>
      <c r="F34" s="87"/>
    </row>
    <row r="35" spans="2:6" x14ac:dyDescent="0.25">
      <c r="B35" s="87" t="s">
        <v>31</v>
      </c>
      <c r="C35" s="87"/>
      <c r="D35" s="87"/>
      <c r="E35" s="87"/>
      <c r="F35" s="87"/>
    </row>
    <row r="37" spans="2:6" ht="35.1" customHeight="1" x14ac:dyDescent="0.25">
      <c r="B37" s="88" t="s">
        <v>32</v>
      </c>
      <c r="C37" s="88"/>
      <c r="D37" s="88"/>
      <c r="E37" s="88"/>
      <c r="F37" s="88"/>
    </row>
    <row r="39" spans="2:6" x14ac:dyDescent="0.25">
      <c r="B39" s="6" t="s">
        <v>33</v>
      </c>
    </row>
    <row r="41" spans="2:6" ht="99.95" customHeight="1" x14ac:dyDescent="0.25">
      <c r="B41" s="89" t="s">
        <v>34</v>
      </c>
      <c r="C41" s="89"/>
      <c r="D41" s="89"/>
      <c r="E41" s="89"/>
      <c r="F41" s="89"/>
    </row>
  </sheetData>
  <mergeCells count="14">
    <mergeCell ref="B34:F34"/>
    <mergeCell ref="B35:F35"/>
    <mergeCell ref="B37:F37"/>
    <mergeCell ref="B41:F41"/>
    <mergeCell ref="B12:F12"/>
    <mergeCell ref="B30:F30"/>
    <mergeCell ref="B31:F31"/>
    <mergeCell ref="B32:F32"/>
    <mergeCell ref="B33:F33"/>
    <mergeCell ref="B1:F1"/>
    <mergeCell ref="B3:F3"/>
    <mergeCell ref="B4:F4"/>
    <mergeCell ref="B5:F5"/>
    <mergeCell ref="B7:F7"/>
  </mergeCells>
  <dataValidations count="1">
    <dataValidation type="list" showErrorMessage="1" errorTitle="Invalid Period Type" error="Please select Standard (tax year) or Calendar (month-end)" sqref="B10" xr:uid="{00000000-0002-0000-0100-000000000000}">
      <formula1>"Standard (tax year),Calendar (month-end)"</formula1>
    </dataValidation>
  </dataValidations>
  <pageMargins left="0.7" right="0.7" top="0.75" bottom="0.75" header="0.3" footer="0.3"/>
  <pageSetup orientation="portrait" horizontalDpi="4294967295" verticalDpi="4294967295"/>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EA5E9"/>
  </sheetPr>
  <dimension ref="A1:F520"/>
  <sheetViews>
    <sheetView workbookViewId="0">
      <pane ySplit="21" topLeftCell="A22" activePane="bottomLeft" state="frozen"/>
      <selection pane="bottomLeft" activeCell="A22" sqref="A22"/>
    </sheetView>
  </sheetViews>
  <sheetFormatPr defaultRowHeight="15" x14ac:dyDescent="0.25"/>
  <cols>
    <col min="1" max="1" width="28.5703125" customWidth="1"/>
    <col min="2" max="6" width="21" customWidth="1"/>
    <col min="7" max="7" width="20" customWidth="1"/>
    <col min="8" max="9" width="17" customWidth="1"/>
    <col min="10" max="10" width="14" customWidth="1"/>
    <col min="11" max="11" width="18" customWidth="1"/>
    <col min="12" max="12" width="22" customWidth="1"/>
    <col min="13" max="13" width="20" customWidth="1"/>
    <col min="14" max="14" width="25" customWidth="1"/>
  </cols>
  <sheetData>
    <row r="1" spans="1:6" x14ac:dyDescent="0.25">
      <c r="A1" s="7" t="s">
        <v>35</v>
      </c>
      <c r="B1" s="81" t="s">
        <v>36</v>
      </c>
      <c r="C1" s="81"/>
      <c r="D1" s="81"/>
      <c r="E1" s="81"/>
    </row>
    <row r="2" spans="1:6" x14ac:dyDescent="0.25">
      <c r="A2" s="7" t="s">
        <v>37</v>
      </c>
      <c r="B2" s="8" t="s">
        <v>38</v>
      </c>
    </row>
    <row r="3" spans="1:6" x14ac:dyDescent="0.25">
      <c r="A3" s="7" t="s">
        <v>39</v>
      </c>
      <c r="B3" s="9">
        <v>1</v>
      </c>
    </row>
    <row r="4" spans="1:6" x14ac:dyDescent="0.25">
      <c r="A4" s="7" t="s">
        <v>40</v>
      </c>
      <c r="B4" s="10" t="str">
        <f>'Welcome &amp; Instructions'!$B12</f>
        <v>HMRC offers two types of update period. Standard periods align to the tax year (6 April to 5 April) and suit most landlords. Calendar periods end on the last day of the month and suit landlords whose accounting period runs to 31 March. If you're unsure, ask your accountant - or use Standard, which is the default. The deadlines are the same either way.</v>
      </c>
    </row>
    <row r="5" spans="1:6" ht="30" customHeight="1" x14ac:dyDescent="0.25">
      <c r="A5" s="62" t="str">
        <f>"🔒  QUARTERLY TOTALS ("&amp;'Welcome &amp; Instructions'!$B$10&amp;")"</f>
        <v>🔒  QUARTERLY TOTALS (Calendar (month-end))</v>
      </c>
      <c r="B5" s="28"/>
      <c r="C5" s="28"/>
      <c r="D5" s="28"/>
      <c r="E5" s="28"/>
      <c r="F5" s="28"/>
    </row>
    <row r="6" spans="1:6" x14ac:dyDescent="0.25">
      <c r="A6" s="63" t="s">
        <v>57</v>
      </c>
      <c r="B6" s="56" t="s">
        <v>59</v>
      </c>
      <c r="C6" s="56" t="s">
        <v>60</v>
      </c>
      <c r="D6" s="56" t="s">
        <v>61</v>
      </c>
      <c r="E6" s="56" t="s">
        <v>62</v>
      </c>
      <c r="F6" s="56" t="s">
        <v>100</v>
      </c>
    </row>
    <row r="7" spans="1:6" x14ac:dyDescent="0.25">
      <c r="A7" s="64" t="s">
        <v>43</v>
      </c>
      <c r="B7" s="11">
        <f>SUMIFS(E$22:E$520,A$22:A$520,"&gt;="&amp;Q1_Start,A$22:A$520,"&lt;="&amp;Q1_End,D$22:D$520,"Rental Income")</f>
        <v>1246</v>
      </c>
      <c r="C7" s="11">
        <f>SUMIFS(E$22:E$520,A$22:A$520,"&gt;="&amp;Q2_Start,A$22:A$520,"&lt;="&amp;Q2_End,D$22:D$520,"Rental Income")</f>
        <v>0</v>
      </c>
      <c r="D7" s="11">
        <f>SUMIFS(E$22:E$520,A$22:A$520,"&gt;="&amp;Q3_Start,A$22:A$520,"&lt;="&amp;Q3_End,D$22:D$520,"Rental Income")</f>
        <v>0</v>
      </c>
      <c r="E7" s="11">
        <f>SUMIFS(E$22:E$520,A$22:A$520,"&gt;="&amp;Q4_Start,A$22:A$520,"&lt;="&amp;Q4_End,D$22:D$520,"Rental Income")</f>
        <v>0</v>
      </c>
      <c r="F7" s="11">
        <f>SUM(B7:E7)</f>
        <v>1246</v>
      </c>
    </row>
    <row r="8" spans="1:6" x14ac:dyDescent="0.25">
      <c r="A8" s="64" t="s">
        <v>44</v>
      </c>
      <c r="B8" s="11">
        <f>SUMIFS(E$22:E$520,A$22:A$520,"&gt;="&amp;Q1_Start,A$22:A$520,"&lt;="&amp;Q1_End,D$22:D$520,"Other Income")</f>
        <v>0</v>
      </c>
      <c r="C8" s="11">
        <f>SUMIFS(E$22:E$520,A$22:A$520,"&gt;="&amp;Q2_Start,A$22:A$520,"&lt;="&amp;Q2_End,D$22:D$520,"Other Income")</f>
        <v>0</v>
      </c>
      <c r="D8" s="11">
        <f>SUMIFS(E$22:E$520,A$22:A$520,"&gt;="&amp;Q3_Start,A$22:A$520,"&lt;="&amp;Q3_End,D$22:D$520,"Other Income")</f>
        <v>0</v>
      </c>
      <c r="E8" s="11">
        <f>SUMIFS(E$22:E$520,A$22:A$520,"&gt;="&amp;Q4_Start,A$22:A$520,"&lt;="&amp;Q4_End,D$22:D$520,"Other Income")</f>
        <v>0</v>
      </c>
      <c r="F8" s="11">
        <f>SUM(B8:E8)</f>
        <v>0</v>
      </c>
    </row>
    <row r="9" spans="1:6" x14ac:dyDescent="0.25">
      <c r="A9" s="37" t="s">
        <v>96</v>
      </c>
      <c r="B9" s="38">
        <f>B7+B8</f>
        <v>1246</v>
      </c>
      <c r="C9" s="38">
        <f>C7+C8</f>
        <v>0</v>
      </c>
      <c r="D9" s="38">
        <f>D7+D8</f>
        <v>0</v>
      </c>
      <c r="E9" s="38">
        <f>E7+E8</f>
        <v>0</v>
      </c>
      <c r="F9" s="38">
        <f>F7+F8</f>
        <v>1246</v>
      </c>
    </row>
    <row r="10" spans="1:6" x14ac:dyDescent="0.25">
      <c r="A10" s="65" t="s">
        <v>45</v>
      </c>
      <c r="B10" s="11">
        <f>SUMIFS(E$22:E$520,A$22:A$520,"&gt;="&amp;Q1_Start,A$22:A$520,"&lt;="&amp;Q1_End,D$22:D$520,"Premises Running Costs")</f>
        <v>0</v>
      </c>
      <c r="C10" s="11">
        <f>SUMIFS(E$22:E$520,A$22:A$520,"&gt;="&amp;Q2_Start,A$22:A$520,"&lt;="&amp;Q2_End,D$22:D$520,"Premises Running Costs")</f>
        <v>0</v>
      </c>
      <c r="D10" s="11">
        <f>SUMIFS(E$22:E$520,A$22:A$520,"&gt;="&amp;Q3_Start,A$22:A$520,"&lt;="&amp;Q3_End,D$22:D$520,"Premises Running Costs")</f>
        <v>0</v>
      </c>
      <c r="E10" s="11">
        <f>SUMIFS(E$22:E$520,A$22:A$520,"&gt;="&amp;Q4_Start,A$22:A$520,"&lt;="&amp;Q4_End,D$22:D$520,"Premises Running Costs")</f>
        <v>0</v>
      </c>
      <c r="F10" s="11">
        <f t="shared" ref="F10:F15" si="0">SUM(B10:E10)</f>
        <v>0</v>
      </c>
    </row>
    <row r="11" spans="1:6" x14ac:dyDescent="0.25">
      <c r="A11" s="65" t="s">
        <v>46</v>
      </c>
      <c r="B11" s="11">
        <f>SUMIFS(E$22:E$520,A$22:A$520,"&gt;="&amp;Q1_Start,A$22:A$520,"&lt;="&amp;Q1_End,D$22:D$520,"Repairs &amp; Maintenance")</f>
        <v>0</v>
      </c>
      <c r="C11" s="11">
        <f>SUMIFS(E$22:E$520,A$22:A$520,"&gt;="&amp;Q2_Start,A$22:A$520,"&lt;="&amp;Q2_End,D$22:D$520,"Repairs &amp; Maintenance")</f>
        <v>0</v>
      </c>
      <c r="D11" s="11">
        <f>SUMIFS(E$22:E$520,A$22:A$520,"&gt;="&amp;Q3_Start,A$22:A$520,"&lt;="&amp;Q3_End,D$22:D$520,"Repairs &amp; Maintenance")</f>
        <v>0</v>
      </c>
      <c r="E11" s="11">
        <f>SUMIFS(E$22:E$520,A$22:A$520,"&gt;="&amp;Q4_Start,A$22:A$520,"&lt;="&amp;Q4_End,D$22:D$520,"Repairs &amp; Maintenance")</f>
        <v>0</v>
      </c>
      <c r="F11" s="11">
        <f t="shared" si="0"/>
        <v>0</v>
      </c>
    </row>
    <row r="12" spans="1:6" x14ac:dyDescent="0.25">
      <c r="A12" s="65" t="s">
        <v>47</v>
      </c>
      <c r="B12" s="11">
        <f>SUMIFS(E$22:E$520,A$22:A$520,"&gt;="&amp;Q1_Start,A$22:A$520,"&lt;="&amp;Q1_End,D$22:D$520,"Professional Fees")</f>
        <v>442</v>
      </c>
      <c r="C12" s="11">
        <f>SUMIFS(E$22:E$520,A$22:A$520,"&gt;="&amp;Q2_Start,A$22:A$520,"&lt;="&amp;Q2_End,D$22:D$520,"Professional Fees")</f>
        <v>0</v>
      </c>
      <c r="D12" s="11">
        <f>SUMIFS(E$22:E$520,A$22:A$520,"&gt;="&amp;Q3_Start,A$22:A$520,"&lt;="&amp;Q3_End,D$22:D$520,"Professional Fees")</f>
        <v>0</v>
      </c>
      <c r="E12" s="11">
        <f>SUMIFS(E$22:E$520,A$22:A$520,"&gt;="&amp;Q4_Start,A$22:A$520,"&lt;="&amp;Q4_End,D$22:D$520,"Professional Fees")</f>
        <v>0</v>
      </c>
      <c r="F12" s="11">
        <f t="shared" si="0"/>
        <v>442</v>
      </c>
    </row>
    <row r="13" spans="1:6" x14ac:dyDescent="0.25">
      <c r="A13" s="65" t="s">
        <v>48</v>
      </c>
      <c r="B13" s="11">
        <f>SUMIFS(E$22:E$520,A$22:A$520,"&gt;="&amp;Q1_Start,A$22:A$520,"&lt;="&amp;Q1_End,D$22:D$520,"Cost of Services")</f>
        <v>0</v>
      </c>
      <c r="C13" s="11">
        <f>SUMIFS(E$22:E$520,A$22:A$520,"&gt;="&amp;Q2_Start,A$22:A$520,"&lt;="&amp;Q2_End,D$22:D$520,"Cost of Services")</f>
        <v>0</v>
      </c>
      <c r="D13" s="11">
        <f>SUMIFS(E$22:E$520,A$22:A$520,"&gt;="&amp;Q3_Start,A$22:A$520,"&lt;="&amp;Q3_End,D$22:D$520,"Cost of Services")</f>
        <v>0</v>
      </c>
      <c r="E13" s="11">
        <f>SUMIFS(E$22:E$520,A$22:A$520,"&gt;="&amp;Q4_Start,A$22:A$520,"&lt;="&amp;Q4_End,D$22:D$520,"Cost of Services")</f>
        <v>0</v>
      </c>
      <c r="F13" s="11">
        <f t="shared" si="0"/>
        <v>0</v>
      </c>
    </row>
    <row r="14" spans="1:6" x14ac:dyDescent="0.25">
      <c r="A14" s="65" t="s">
        <v>49</v>
      </c>
      <c r="B14" s="11">
        <f>SUMIFS(E$22:E$520,A$22:A$520,"&gt;="&amp;Q1_Start,A$22:A$520,"&lt;="&amp;Q1_End,D$22:D$520,"Travel Costs")</f>
        <v>21</v>
      </c>
      <c r="C14" s="11">
        <f>SUMIFS(E$22:E$520,A$22:A$520,"&gt;="&amp;Q2_Start,A$22:A$520,"&lt;="&amp;Q2_End,D$22:D$520,"Travel Costs")</f>
        <v>0</v>
      </c>
      <c r="D14" s="11">
        <f>SUMIFS(E$22:E$520,A$22:A$520,"&gt;="&amp;Q3_Start,A$22:A$520,"&lt;="&amp;Q3_End,D$22:D$520,"Travel Costs")</f>
        <v>0</v>
      </c>
      <c r="E14" s="11">
        <f>SUMIFS(E$22:E$520,A$22:A$520,"&gt;="&amp;Q4_Start,A$22:A$520,"&lt;="&amp;Q4_End,D$22:D$520,"Travel Costs")</f>
        <v>0</v>
      </c>
      <c r="F14" s="11">
        <f t="shared" si="0"/>
        <v>21</v>
      </c>
    </row>
    <row r="15" spans="1:6" x14ac:dyDescent="0.25">
      <c r="A15" s="65" t="s">
        <v>50</v>
      </c>
      <c r="B15" s="11">
        <f>SUMIFS(E$22:E$520,A$22:A$520,"&gt;="&amp;Q1_Start,A$22:A$520,"&lt;="&amp;Q1_End,D$22:D$520,"Other Allowable")</f>
        <v>0</v>
      </c>
      <c r="C15" s="11">
        <f>SUMIFS(E$22:E$520,A$22:A$520,"&gt;="&amp;Q2_Start,A$22:A$520,"&lt;="&amp;Q2_End,D$22:D$520,"Other Allowable")</f>
        <v>0</v>
      </c>
      <c r="D15" s="11">
        <f>SUMIFS(E$22:E$520,A$22:A$520,"&gt;="&amp;Q3_Start,A$22:A$520,"&lt;="&amp;Q3_End,D$22:D$520,"Other Allowable")</f>
        <v>0</v>
      </c>
      <c r="E15" s="11">
        <f>SUMIFS(E$22:E$520,A$22:A$520,"&gt;="&amp;Q4_Start,A$22:A$520,"&lt;="&amp;Q4_End,D$22:D$520,"Other Allowable")</f>
        <v>0</v>
      </c>
      <c r="F15" s="11">
        <f t="shared" si="0"/>
        <v>0</v>
      </c>
    </row>
    <row r="16" spans="1:6" ht="15.75" thickBot="1" x14ac:dyDescent="0.3">
      <c r="A16" s="39" t="s">
        <v>97</v>
      </c>
      <c r="B16" s="40">
        <f>SUM(B10:B15)</f>
        <v>463</v>
      </c>
      <c r="C16" s="40">
        <f>SUM(C10:C15)</f>
        <v>0</v>
      </c>
      <c r="D16" s="40">
        <f>SUM(D10:D15)</f>
        <v>0</v>
      </c>
      <c r="E16" s="40">
        <f>SUM(E10:E15)</f>
        <v>0</v>
      </c>
      <c r="F16" s="40">
        <f>SUM(F10:F15)</f>
        <v>463</v>
      </c>
    </row>
    <row r="17" spans="1:6" ht="15.75" thickBot="1" x14ac:dyDescent="0.3">
      <c r="A17" s="41" t="s">
        <v>54</v>
      </c>
      <c r="B17" s="66">
        <f>B9-B16</f>
        <v>783</v>
      </c>
      <c r="C17" s="66">
        <f>C9-C16</f>
        <v>0</v>
      </c>
      <c r="D17" s="66">
        <f>D9-D16</f>
        <v>0</v>
      </c>
      <c r="E17" s="66">
        <f>E9-E16</f>
        <v>0</v>
      </c>
      <c r="F17" s="66">
        <f>F9-F16</f>
        <v>783</v>
      </c>
    </row>
    <row r="18" spans="1:6" x14ac:dyDescent="0.25">
      <c r="A18" s="35" t="s">
        <v>51</v>
      </c>
      <c r="B18" s="11">
        <f>SUMIFS(E$22:E$520,A$22:A$520,"&gt;="&amp;Q1_Start,A$22:A$520,"&lt;="&amp;Q1_End,D$22:D$520,"Residential Finance Costs")</f>
        <v>536</v>
      </c>
      <c r="C18" s="11">
        <f>SUMIFS(E$22:E$520,A$22:A$520,"&gt;="&amp;Q2_Start,A$22:A$520,"&lt;="&amp;Q2_End,D$22:D$520,"Residential Finance Costs")</f>
        <v>0</v>
      </c>
      <c r="D18" s="11">
        <f>SUMIFS(E$22:E$520,A$22:A$520,"&gt;="&amp;Q3_Start,A$22:A$520,"&lt;="&amp;Q3_End,D$22:D$520,"Residential Finance Costs")</f>
        <v>0</v>
      </c>
      <c r="E18" s="11">
        <f>SUMIFS(E$22:E$520,A$22:A$520,"&gt;="&amp;Q4_Start,A$22:A$520,"&lt;="&amp;Q4_End,D$22:D$520,"Residential Finance Costs")</f>
        <v>0</v>
      </c>
      <c r="F18" s="11">
        <f>SUM(B18:E18)</f>
        <v>536</v>
      </c>
    </row>
    <row r="19" spans="1:6" ht="15.75" thickBot="1" x14ac:dyDescent="0.3">
      <c r="A19" s="54"/>
      <c r="B19" s="54"/>
      <c r="C19" s="54"/>
      <c r="D19" s="54"/>
      <c r="E19" s="54"/>
      <c r="F19" s="54"/>
    </row>
    <row r="20" spans="1:6" ht="30" customHeight="1" thickTop="1" x14ac:dyDescent="0.25">
      <c r="A20" s="58" t="s">
        <v>128</v>
      </c>
      <c r="B20" s="57"/>
      <c r="C20" s="57"/>
      <c r="D20" s="57"/>
      <c r="E20" s="57"/>
      <c r="F20" s="59"/>
    </row>
    <row r="21" spans="1:6" ht="24.95" customHeight="1" x14ac:dyDescent="0.25">
      <c r="A21" s="67" t="s">
        <v>41</v>
      </c>
      <c r="B21" s="67" t="s">
        <v>124</v>
      </c>
      <c r="C21" s="67" t="s">
        <v>42</v>
      </c>
      <c r="D21" s="67" t="s">
        <v>57</v>
      </c>
      <c r="E21" s="67" t="s">
        <v>123</v>
      </c>
      <c r="F21" s="67" t="s">
        <v>53</v>
      </c>
    </row>
    <row r="22" spans="1:6" x14ac:dyDescent="0.25">
      <c r="A22" s="70">
        <v>46118</v>
      </c>
      <c r="B22" s="71" t="str">
        <f>IF(A22="","","TXN-"&amp;TEXT(ROW()-21,"000"))</f>
        <v>TXN-001</v>
      </c>
      <c r="C22" s="72" t="s">
        <v>120</v>
      </c>
      <c r="D22" s="73" t="s">
        <v>49</v>
      </c>
      <c r="E22" s="74">
        <v>21</v>
      </c>
      <c r="F22" s="75" t="s">
        <v>127</v>
      </c>
    </row>
    <row r="23" spans="1:6" ht="30" x14ac:dyDescent="0.25">
      <c r="A23" s="70">
        <v>46126</v>
      </c>
      <c r="B23" s="71" t="str">
        <f t="shared" ref="B23:B86" si="1">IF(A23="","","TXN-"&amp;TEXT(ROW()-21,"000"))</f>
        <v>TXN-002</v>
      </c>
      <c r="C23" s="72" t="s">
        <v>125</v>
      </c>
      <c r="D23" s="73" t="s">
        <v>51</v>
      </c>
      <c r="E23" s="74">
        <v>536</v>
      </c>
      <c r="F23" s="75" t="s">
        <v>127</v>
      </c>
    </row>
    <row r="24" spans="1:6" x14ac:dyDescent="0.25">
      <c r="A24" s="70">
        <v>46128</v>
      </c>
      <c r="B24" s="71" t="str">
        <f t="shared" si="1"/>
        <v>TXN-003</v>
      </c>
      <c r="C24" s="72" t="s">
        <v>116</v>
      </c>
      <c r="D24" s="73" t="s">
        <v>43</v>
      </c>
      <c r="E24" s="74">
        <v>1246</v>
      </c>
      <c r="F24" s="75" t="s">
        <v>127</v>
      </c>
    </row>
    <row r="25" spans="1:6" x14ac:dyDescent="0.25">
      <c r="A25" s="70">
        <v>46140</v>
      </c>
      <c r="B25" s="71" t="str">
        <f t="shared" si="1"/>
        <v>TXN-004</v>
      </c>
      <c r="C25" s="72" t="s">
        <v>126</v>
      </c>
      <c r="D25" s="73" t="s">
        <v>47</v>
      </c>
      <c r="E25" s="74">
        <v>81</v>
      </c>
      <c r="F25" s="75" t="s">
        <v>127</v>
      </c>
    </row>
    <row r="26" spans="1:6" x14ac:dyDescent="0.25">
      <c r="A26" s="70">
        <v>46155</v>
      </c>
      <c r="B26" s="71" t="str">
        <f t="shared" si="1"/>
        <v>TXN-005</v>
      </c>
      <c r="C26" s="72" t="s">
        <v>119</v>
      </c>
      <c r="D26" s="73" t="s">
        <v>47</v>
      </c>
      <c r="E26" s="74">
        <v>361</v>
      </c>
      <c r="F26" s="75" t="s">
        <v>127</v>
      </c>
    </row>
    <row r="27" spans="1:6" x14ac:dyDescent="0.25">
      <c r="A27" s="68"/>
      <c r="B27" s="60"/>
      <c r="C27" s="69"/>
      <c r="D27" s="61"/>
      <c r="E27" s="13"/>
      <c r="F27" s="8"/>
    </row>
    <row r="28" spans="1:6" x14ac:dyDescent="0.25">
      <c r="A28" s="68"/>
      <c r="B28" s="60"/>
      <c r="C28" s="69"/>
      <c r="D28" s="61"/>
      <c r="E28" s="13"/>
      <c r="F28" s="8"/>
    </row>
    <row r="29" spans="1:6" x14ac:dyDescent="0.25">
      <c r="A29" s="68"/>
      <c r="B29" s="60"/>
      <c r="C29" s="69"/>
      <c r="D29" s="61"/>
      <c r="E29" s="13"/>
      <c r="F29" s="8"/>
    </row>
    <row r="30" spans="1:6" x14ac:dyDescent="0.25">
      <c r="A30" s="68"/>
      <c r="B30" s="60"/>
      <c r="C30" s="69"/>
      <c r="D30" s="61"/>
      <c r="E30" s="13"/>
      <c r="F30" s="8"/>
    </row>
    <row r="31" spans="1:6" x14ac:dyDescent="0.25">
      <c r="A31" s="68"/>
      <c r="B31" s="60"/>
      <c r="C31" s="69"/>
      <c r="D31" s="61"/>
      <c r="E31" s="13"/>
      <c r="F31" s="8"/>
    </row>
    <row r="32" spans="1:6" x14ac:dyDescent="0.25">
      <c r="A32" s="68"/>
      <c r="B32" s="60"/>
      <c r="C32" s="69"/>
      <c r="D32" s="61"/>
      <c r="E32" s="13"/>
      <c r="F32" s="8"/>
    </row>
    <row r="33" spans="1:6" x14ac:dyDescent="0.25">
      <c r="A33" s="68"/>
      <c r="B33" s="60"/>
      <c r="C33" s="69"/>
      <c r="D33" s="61"/>
      <c r="E33" s="13"/>
      <c r="F33" s="8"/>
    </row>
    <row r="34" spans="1:6" x14ac:dyDescent="0.25">
      <c r="A34" s="68"/>
      <c r="B34" s="60"/>
      <c r="C34" s="69"/>
      <c r="D34" s="61"/>
      <c r="E34" s="13"/>
      <c r="F34" s="8"/>
    </row>
    <row r="35" spans="1:6" x14ac:dyDescent="0.25">
      <c r="A35" s="68"/>
      <c r="B35" s="60"/>
      <c r="C35" s="69"/>
      <c r="D35" s="61"/>
      <c r="E35" s="13"/>
      <c r="F35" s="8"/>
    </row>
    <row r="36" spans="1:6" x14ac:dyDescent="0.25">
      <c r="A36" s="68"/>
      <c r="B36" s="60"/>
      <c r="C36" s="69"/>
      <c r="D36" s="61"/>
      <c r="E36" s="13"/>
      <c r="F36" s="8"/>
    </row>
    <row r="37" spans="1:6" x14ac:dyDescent="0.25">
      <c r="A37" s="68"/>
      <c r="B37" s="60"/>
      <c r="C37" s="69"/>
      <c r="D37" s="61"/>
      <c r="E37" s="13"/>
      <c r="F37" s="8"/>
    </row>
    <row r="38" spans="1:6" x14ac:dyDescent="0.25">
      <c r="A38" s="68"/>
      <c r="B38" s="60"/>
      <c r="C38" s="69"/>
      <c r="D38" s="61"/>
      <c r="E38" s="13"/>
      <c r="F38" s="8"/>
    </row>
    <row r="39" spans="1:6" x14ac:dyDescent="0.25">
      <c r="A39" s="68"/>
      <c r="B39" s="60"/>
      <c r="C39" s="69"/>
      <c r="D39" s="61"/>
      <c r="E39" s="13"/>
      <c r="F39" s="8"/>
    </row>
    <row r="40" spans="1:6" x14ac:dyDescent="0.25">
      <c r="A40" s="68"/>
      <c r="B40" s="60"/>
      <c r="C40" s="69"/>
      <c r="D40" s="61"/>
      <c r="E40" s="13"/>
      <c r="F40" s="8"/>
    </row>
    <row r="41" spans="1:6" x14ac:dyDescent="0.25">
      <c r="A41" s="68"/>
      <c r="B41" s="60"/>
      <c r="C41" s="69"/>
      <c r="D41" s="61"/>
      <c r="E41" s="13"/>
      <c r="F41" s="8"/>
    </row>
    <row r="42" spans="1:6" x14ac:dyDescent="0.25">
      <c r="A42" s="68"/>
      <c r="B42" s="60"/>
      <c r="C42" s="69"/>
      <c r="D42" s="61"/>
      <c r="E42" s="13"/>
      <c r="F42" s="8"/>
    </row>
    <row r="43" spans="1:6" x14ac:dyDescent="0.25">
      <c r="A43" s="68"/>
      <c r="B43" s="60"/>
      <c r="C43" s="69"/>
      <c r="D43" s="61"/>
      <c r="E43" s="13"/>
      <c r="F43" s="8"/>
    </row>
    <row r="44" spans="1:6" x14ac:dyDescent="0.25">
      <c r="A44" s="68"/>
      <c r="B44" s="60"/>
      <c r="C44" s="69"/>
      <c r="D44" s="61"/>
      <c r="E44" s="13"/>
      <c r="F44" s="8"/>
    </row>
    <row r="45" spans="1:6" x14ac:dyDescent="0.25">
      <c r="A45" s="68"/>
      <c r="B45" s="60"/>
      <c r="C45" s="69"/>
      <c r="D45" s="61"/>
      <c r="E45" s="13"/>
      <c r="F45" s="8"/>
    </row>
    <row r="46" spans="1:6" x14ac:dyDescent="0.25">
      <c r="A46" s="68"/>
      <c r="B46" s="60"/>
      <c r="C46" s="69"/>
      <c r="D46" s="61"/>
      <c r="E46" s="13"/>
      <c r="F46" s="8"/>
    </row>
    <row r="47" spans="1:6" x14ac:dyDescent="0.25">
      <c r="A47" s="68"/>
      <c r="B47" s="60"/>
      <c r="C47" s="69"/>
      <c r="D47" s="61"/>
      <c r="E47" s="13"/>
      <c r="F47" s="8"/>
    </row>
    <row r="48" spans="1:6" x14ac:dyDescent="0.25">
      <c r="A48" s="68"/>
      <c r="B48" s="60"/>
      <c r="C48" s="69"/>
      <c r="D48" s="61"/>
      <c r="E48" s="13"/>
      <c r="F48" s="8"/>
    </row>
    <row r="49" spans="1:6" x14ac:dyDescent="0.25">
      <c r="A49" s="68"/>
      <c r="B49" s="60"/>
      <c r="C49" s="69"/>
      <c r="D49" s="61"/>
      <c r="E49" s="13"/>
      <c r="F49" s="8"/>
    </row>
    <row r="50" spans="1:6" x14ac:dyDescent="0.25">
      <c r="A50" s="68"/>
      <c r="B50" s="60"/>
      <c r="C50" s="69"/>
      <c r="D50" s="61"/>
      <c r="E50" s="13"/>
      <c r="F50" s="8"/>
    </row>
    <row r="51" spans="1:6" x14ac:dyDescent="0.25">
      <c r="A51" s="68"/>
      <c r="B51" s="60"/>
      <c r="C51" s="69"/>
      <c r="D51" s="61"/>
      <c r="E51" s="13"/>
      <c r="F51" s="8"/>
    </row>
    <row r="52" spans="1:6" x14ac:dyDescent="0.25">
      <c r="A52" s="68"/>
      <c r="B52" s="60"/>
      <c r="C52" s="69"/>
      <c r="D52" s="61"/>
      <c r="E52" s="13"/>
      <c r="F52" s="8"/>
    </row>
    <row r="53" spans="1:6" x14ac:dyDescent="0.25">
      <c r="A53" s="68"/>
      <c r="B53" s="60"/>
      <c r="C53" s="69"/>
      <c r="D53" s="61"/>
      <c r="E53" s="13"/>
      <c r="F53" s="8"/>
    </row>
    <row r="54" spans="1:6" x14ac:dyDescent="0.25">
      <c r="A54" s="68"/>
      <c r="B54" s="60"/>
      <c r="C54" s="69"/>
      <c r="D54" s="61"/>
      <c r="E54" s="13"/>
      <c r="F54" s="8"/>
    </row>
    <row r="55" spans="1:6" x14ac:dyDescent="0.25">
      <c r="A55" s="68"/>
      <c r="B55" s="60"/>
      <c r="C55" s="69"/>
      <c r="D55" s="61"/>
      <c r="E55" s="13"/>
      <c r="F55" s="8"/>
    </row>
    <row r="56" spans="1:6" x14ac:dyDescent="0.25">
      <c r="A56" s="68"/>
      <c r="B56" s="60"/>
      <c r="C56" s="69"/>
      <c r="D56" s="61"/>
      <c r="E56" s="13"/>
      <c r="F56" s="8"/>
    </row>
    <row r="57" spans="1:6" x14ac:dyDescent="0.25">
      <c r="A57" s="68"/>
      <c r="B57" s="60"/>
      <c r="C57" s="69"/>
      <c r="D57" s="61"/>
      <c r="E57" s="13"/>
      <c r="F57" s="8"/>
    </row>
    <row r="58" spans="1:6" x14ac:dyDescent="0.25">
      <c r="A58" s="68"/>
      <c r="B58" s="60"/>
      <c r="C58" s="69"/>
      <c r="D58" s="61"/>
      <c r="E58" s="13"/>
      <c r="F58" s="8"/>
    </row>
    <row r="59" spans="1:6" x14ac:dyDescent="0.25">
      <c r="A59" s="68"/>
      <c r="B59" s="60"/>
      <c r="C59" s="69"/>
      <c r="D59" s="61"/>
      <c r="E59" s="13"/>
      <c r="F59" s="8"/>
    </row>
    <row r="60" spans="1:6" x14ac:dyDescent="0.25">
      <c r="A60" s="68"/>
      <c r="B60" s="60"/>
      <c r="C60" s="69"/>
      <c r="D60" s="61"/>
      <c r="E60" s="13"/>
      <c r="F60" s="8"/>
    </row>
    <row r="61" spans="1:6" x14ac:dyDescent="0.25">
      <c r="A61" s="68"/>
      <c r="B61" s="60"/>
      <c r="C61" s="69"/>
      <c r="D61" s="61"/>
      <c r="E61" s="13"/>
      <c r="F61" s="8"/>
    </row>
    <row r="62" spans="1:6" x14ac:dyDescent="0.25">
      <c r="A62" s="68"/>
      <c r="B62" s="60"/>
      <c r="C62" s="69"/>
      <c r="D62" s="61"/>
      <c r="E62" s="13"/>
      <c r="F62" s="8"/>
    </row>
    <row r="63" spans="1:6" x14ac:dyDescent="0.25">
      <c r="A63" s="68"/>
      <c r="B63" s="60"/>
      <c r="C63" s="69"/>
      <c r="D63" s="61"/>
      <c r="E63" s="13"/>
      <c r="F63" s="8"/>
    </row>
    <row r="64" spans="1:6" x14ac:dyDescent="0.25">
      <c r="A64" s="68"/>
      <c r="B64" s="60"/>
      <c r="C64" s="69"/>
      <c r="D64" s="61"/>
      <c r="E64" s="13"/>
      <c r="F64" s="8"/>
    </row>
    <row r="65" spans="1:6" x14ac:dyDescent="0.25">
      <c r="A65" s="68"/>
      <c r="B65" s="60"/>
      <c r="C65" s="69"/>
      <c r="D65" s="61"/>
      <c r="E65" s="13"/>
      <c r="F65" s="8"/>
    </row>
    <row r="66" spans="1:6" x14ac:dyDescent="0.25">
      <c r="A66" s="68"/>
      <c r="B66" s="60"/>
      <c r="C66" s="69"/>
      <c r="D66" s="61"/>
      <c r="E66" s="13"/>
      <c r="F66" s="8"/>
    </row>
    <row r="67" spans="1:6" x14ac:dyDescent="0.25">
      <c r="A67" s="68"/>
      <c r="B67" s="60"/>
      <c r="C67" s="69"/>
      <c r="D67" s="61"/>
      <c r="E67" s="13"/>
      <c r="F67" s="8"/>
    </row>
    <row r="68" spans="1:6" x14ac:dyDescent="0.25">
      <c r="A68" s="68"/>
      <c r="B68" s="60"/>
      <c r="C68" s="69"/>
      <c r="D68" s="61"/>
      <c r="E68" s="13"/>
      <c r="F68" s="8"/>
    </row>
    <row r="69" spans="1:6" x14ac:dyDescent="0.25">
      <c r="A69" s="68"/>
      <c r="B69" s="60"/>
      <c r="C69" s="69"/>
      <c r="D69" s="61"/>
      <c r="E69" s="13"/>
      <c r="F69" s="8"/>
    </row>
    <row r="70" spans="1:6" x14ac:dyDescent="0.25">
      <c r="A70" s="68"/>
      <c r="B70" s="60"/>
      <c r="C70" s="69"/>
      <c r="D70" s="61"/>
      <c r="E70" s="13"/>
      <c r="F70" s="8"/>
    </row>
    <row r="71" spans="1:6" x14ac:dyDescent="0.25">
      <c r="A71" s="68"/>
      <c r="B71" s="60"/>
      <c r="C71" s="69"/>
      <c r="D71" s="61"/>
      <c r="E71" s="13"/>
      <c r="F71" s="8"/>
    </row>
    <row r="72" spans="1:6" x14ac:dyDescent="0.25">
      <c r="A72" s="68"/>
      <c r="B72" s="60" t="str">
        <f t="shared" si="1"/>
        <v/>
      </c>
      <c r="C72" s="69"/>
      <c r="D72" s="61"/>
      <c r="E72" s="13"/>
      <c r="F72" s="8"/>
    </row>
    <row r="73" spans="1:6" x14ac:dyDescent="0.25">
      <c r="A73" s="68"/>
      <c r="B73" s="60" t="str">
        <f t="shared" si="1"/>
        <v/>
      </c>
      <c r="C73" s="69"/>
      <c r="D73" s="61"/>
      <c r="E73" s="13"/>
      <c r="F73" s="8"/>
    </row>
    <row r="74" spans="1:6" x14ac:dyDescent="0.25">
      <c r="A74" s="68"/>
      <c r="B74" s="60" t="str">
        <f t="shared" si="1"/>
        <v/>
      </c>
      <c r="C74" s="69"/>
      <c r="D74" s="61"/>
      <c r="E74" s="13"/>
      <c r="F74" s="8"/>
    </row>
    <row r="75" spans="1:6" x14ac:dyDescent="0.25">
      <c r="A75" s="68"/>
      <c r="B75" s="60" t="str">
        <f t="shared" si="1"/>
        <v/>
      </c>
      <c r="C75" s="69"/>
      <c r="D75" s="61"/>
      <c r="E75" s="13"/>
      <c r="F75" s="8"/>
    </row>
    <row r="76" spans="1:6" x14ac:dyDescent="0.25">
      <c r="A76" s="68"/>
      <c r="B76" s="60" t="str">
        <f t="shared" si="1"/>
        <v/>
      </c>
      <c r="C76" s="69"/>
      <c r="D76" s="61"/>
      <c r="E76" s="13"/>
      <c r="F76" s="8"/>
    </row>
    <row r="77" spans="1:6" x14ac:dyDescent="0.25">
      <c r="A77" s="68"/>
      <c r="B77" s="60" t="str">
        <f t="shared" si="1"/>
        <v/>
      </c>
      <c r="C77" s="69"/>
      <c r="D77" s="61"/>
      <c r="E77" s="13"/>
      <c r="F77" s="8"/>
    </row>
    <row r="78" spans="1:6" x14ac:dyDescent="0.25">
      <c r="A78" s="68"/>
      <c r="B78" s="60" t="str">
        <f t="shared" si="1"/>
        <v/>
      </c>
      <c r="C78" s="69"/>
      <c r="D78" s="61"/>
      <c r="E78" s="13"/>
      <c r="F78" s="8"/>
    </row>
    <row r="79" spans="1:6" x14ac:dyDescent="0.25">
      <c r="A79" s="68"/>
      <c r="B79" s="60" t="str">
        <f t="shared" si="1"/>
        <v/>
      </c>
      <c r="C79" s="69"/>
      <c r="D79" s="61"/>
      <c r="E79" s="13"/>
      <c r="F79" s="8"/>
    </row>
    <row r="80" spans="1:6" x14ac:dyDescent="0.25">
      <c r="A80" s="68"/>
      <c r="B80" s="60" t="str">
        <f t="shared" si="1"/>
        <v/>
      </c>
      <c r="C80" s="69"/>
      <c r="D80" s="61"/>
      <c r="E80" s="13"/>
      <c r="F80" s="8"/>
    </row>
    <row r="81" spans="1:6" x14ac:dyDescent="0.25">
      <c r="A81" s="68"/>
      <c r="B81" s="60" t="str">
        <f t="shared" si="1"/>
        <v/>
      </c>
      <c r="C81" s="69"/>
      <c r="D81" s="61"/>
      <c r="E81" s="13"/>
      <c r="F81" s="8"/>
    </row>
    <row r="82" spans="1:6" x14ac:dyDescent="0.25">
      <c r="A82" s="68"/>
      <c r="B82" s="60" t="str">
        <f t="shared" si="1"/>
        <v/>
      </c>
      <c r="C82" s="69"/>
      <c r="D82" s="61"/>
      <c r="E82" s="13"/>
      <c r="F82" s="8"/>
    </row>
    <row r="83" spans="1:6" x14ac:dyDescent="0.25">
      <c r="A83" s="68"/>
      <c r="B83" s="60" t="str">
        <f t="shared" si="1"/>
        <v/>
      </c>
      <c r="C83" s="69"/>
      <c r="D83" s="61"/>
      <c r="E83" s="13"/>
      <c r="F83" s="8"/>
    </row>
    <row r="84" spans="1:6" x14ac:dyDescent="0.25">
      <c r="A84" s="68"/>
      <c r="B84" s="60" t="str">
        <f t="shared" si="1"/>
        <v/>
      </c>
      <c r="C84" s="69"/>
      <c r="D84" s="61"/>
      <c r="E84" s="13"/>
      <c r="F84" s="8"/>
    </row>
    <row r="85" spans="1:6" x14ac:dyDescent="0.25">
      <c r="A85" s="68"/>
      <c r="B85" s="60" t="str">
        <f t="shared" si="1"/>
        <v/>
      </c>
      <c r="C85" s="69"/>
      <c r="D85" s="61"/>
      <c r="E85" s="13"/>
      <c r="F85" s="8"/>
    </row>
    <row r="86" spans="1:6" x14ac:dyDescent="0.25">
      <c r="A86" s="68"/>
      <c r="B86" s="60" t="str">
        <f t="shared" si="1"/>
        <v/>
      </c>
      <c r="C86" s="69"/>
      <c r="D86" s="61"/>
      <c r="E86" s="13"/>
      <c r="F86" s="8"/>
    </row>
    <row r="87" spans="1:6" x14ac:dyDescent="0.25">
      <c r="A87" s="68"/>
      <c r="B87" s="60" t="str">
        <f t="shared" ref="B87:B150" si="2">IF(A87="","","TXN-"&amp;TEXT(ROW()-21,"000"))</f>
        <v/>
      </c>
      <c r="C87" s="69"/>
      <c r="D87" s="61"/>
      <c r="E87" s="13"/>
      <c r="F87" s="8"/>
    </row>
    <row r="88" spans="1:6" x14ac:dyDescent="0.25">
      <c r="A88" s="68"/>
      <c r="B88" s="60" t="str">
        <f t="shared" si="2"/>
        <v/>
      </c>
      <c r="C88" s="69"/>
      <c r="D88" s="61"/>
      <c r="E88" s="13"/>
      <c r="F88" s="8"/>
    </row>
    <row r="89" spans="1:6" x14ac:dyDescent="0.25">
      <c r="A89" s="68"/>
      <c r="B89" s="60" t="str">
        <f t="shared" si="2"/>
        <v/>
      </c>
      <c r="C89" s="69"/>
      <c r="D89" s="61"/>
      <c r="E89" s="13"/>
      <c r="F89" s="8"/>
    </row>
    <row r="90" spans="1:6" x14ac:dyDescent="0.25">
      <c r="A90" s="68"/>
      <c r="B90" s="60" t="str">
        <f t="shared" si="2"/>
        <v/>
      </c>
      <c r="C90" s="69"/>
      <c r="D90" s="61"/>
      <c r="E90" s="13"/>
      <c r="F90" s="8"/>
    </row>
    <row r="91" spans="1:6" x14ac:dyDescent="0.25">
      <c r="A91" s="68"/>
      <c r="B91" s="60" t="str">
        <f t="shared" si="2"/>
        <v/>
      </c>
      <c r="C91" s="69"/>
      <c r="D91" s="61"/>
      <c r="E91" s="13"/>
      <c r="F91" s="8"/>
    </row>
    <row r="92" spans="1:6" x14ac:dyDescent="0.25">
      <c r="A92" s="68"/>
      <c r="B92" s="60" t="str">
        <f t="shared" si="2"/>
        <v/>
      </c>
      <c r="C92" s="69"/>
      <c r="D92" s="61"/>
      <c r="E92" s="13"/>
      <c r="F92" s="8"/>
    </row>
    <row r="93" spans="1:6" x14ac:dyDescent="0.25">
      <c r="A93" s="68"/>
      <c r="B93" s="60" t="str">
        <f t="shared" si="2"/>
        <v/>
      </c>
      <c r="C93" s="69"/>
      <c r="D93" s="61"/>
      <c r="E93" s="13"/>
      <c r="F93" s="8"/>
    </row>
    <row r="94" spans="1:6" x14ac:dyDescent="0.25">
      <c r="A94" s="68"/>
      <c r="B94" s="60" t="str">
        <f t="shared" si="2"/>
        <v/>
      </c>
      <c r="C94" s="69"/>
      <c r="D94" s="61"/>
      <c r="E94" s="13"/>
      <c r="F94" s="8"/>
    </row>
    <row r="95" spans="1:6" x14ac:dyDescent="0.25">
      <c r="A95" s="68"/>
      <c r="B95" s="60" t="str">
        <f t="shared" si="2"/>
        <v/>
      </c>
      <c r="C95" s="69"/>
      <c r="D95" s="61"/>
      <c r="E95" s="13"/>
      <c r="F95" s="8"/>
    </row>
    <row r="96" spans="1:6" x14ac:dyDescent="0.25">
      <c r="A96" s="68"/>
      <c r="B96" s="60" t="str">
        <f t="shared" si="2"/>
        <v/>
      </c>
      <c r="C96" s="69"/>
      <c r="D96" s="61"/>
      <c r="E96" s="13"/>
      <c r="F96" s="8"/>
    </row>
    <row r="97" spans="1:6" x14ac:dyDescent="0.25">
      <c r="A97" s="68"/>
      <c r="B97" s="60" t="str">
        <f t="shared" si="2"/>
        <v/>
      </c>
      <c r="C97" s="69"/>
      <c r="D97" s="61"/>
      <c r="E97" s="13"/>
      <c r="F97" s="8"/>
    </row>
    <row r="98" spans="1:6" x14ac:dyDescent="0.25">
      <c r="A98" s="68"/>
      <c r="B98" s="60" t="str">
        <f t="shared" si="2"/>
        <v/>
      </c>
      <c r="C98" s="69"/>
      <c r="D98" s="61"/>
      <c r="E98" s="13"/>
      <c r="F98" s="8"/>
    </row>
    <row r="99" spans="1:6" x14ac:dyDescent="0.25">
      <c r="A99" s="68"/>
      <c r="B99" s="60" t="str">
        <f t="shared" si="2"/>
        <v/>
      </c>
      <c r="C99" s="69"/>
      <c r="D99" s="61"/>
      <c r="E99" s="13"/>
      <c r="F99" s="8"/>
    </row>
    <row r="100" spans="1:6" x14ac:dyDescent="0.25">
      <c r="A100" s="68"/>
      <c r="B100" s="60" t="str">
        <f t="shared" si="2"/>
        <v/>
      </c>
      <c r="C100" s="69"/>
      <c r="D100" s="61"/>
      <c r="E100" s="13"/>
      <c r="F100" s="8"/>
    </row>
    <row r="101" spans="1:6" x14ac:dyDescent="0.25">
      <c r="A101" s="68"/>
      <c r="B101" s="60" t="str">
        <f t="shared" si="2"/>
        <v/>
      </c>
      <c r="C101" s="69"/>
      <c r="D101" s="61"/>
      <c r="E101" s="13"/>
      <c r="F101" s="8"/>
    </row>
    <row r="102" spans="1:6" x14ac:dyDescent="0.25">
      <c r="A102" s="68"/>
      <c r="B102" s="60" t="str">
        <f t="shared" si="2"/>
        <v/>
      </c>
      <c r="C102" s="69"/>
      <c r="D102" s="61"/>
      <c r="E102" s="13"/>
      <c r="F102" s="8"/>
    </row>
    <row r="103" spans="1:6" x14ac:dyDescent="0.25">
      <c r="A103" s="68"/>
      <c r="B103" s="60" t="str">
        <f t="shared" si="2"/>
        <v/>
      </c>
      <c r="C103" s="69"/>
      <c r="D103" s="61"/>
      <c r="E103" s="13"/>
      <c r="F103" s="8"/>
    </row>
    <row r="104" spans="1:6" x14ac:dyDescent="0.25">
      <c r="A104" s="68"/>
      <c r="B104" s="60" t="str">
        <f t="shared" si="2"/>
        <v/>
      </c>
      <c r="C104" s="69"/>
      <c r="D104" s="61"/>
      <c r="E104" s="13"/>
      <c r="F104" s="8"/>
    </row>
    <row r="105" spans="1:6" x14ac:dyDescent="0.25">
      <c r="A105" s="68"/>
      <c r="B105" s="60" t="str">
        <f t="shared" si="2"/>
        <v/>
      </c>
      <c r="C105" s="69"/>
      <c r="D105" s="61"/>
      <c r="E105" s="13"/>
      <c r="F105" s="8"/>
    </row>
    <row r="106" spans="1:6" x14ac:dyDescent="0.25">
      <c r="A106" s="68"/>
      <c r="B106" s="60" t="str">
        <f t="shared" si="2"/>
        <v/>
      </c>
      <c r="C106" s="69"/>
      <c r="D106" s="61"/>
      <c r="E106" s="13"/>
      <c r="F106" s="8"/>
    </row>
    <row r="107" spans="1:6" x14ac:dyDescent="0.25">
      <c r="A107" s="68"/>
      <c r="B107" s="60" t="str">
        <f t="shared" si="2"/>
        <v/>
      </c>
      <c r="C107" s="69"/>
      <c r="D107" s="61"/>
      <c r="E107" s="13"/>
      <c r="F107" s="8"/>
    </row>
    <row r="108" spans="1:6" x14ac:dyDescent="0.25">
      <c r="A108" s="68"/>
      <c r="B108" s="60" t="str">
        <f t="shared" si="2"/>
        <v/>
      </c>
      <c r="C108" s="69"/>
      <c r="D108" s="61"/>
      <c r="E108" s="13"/>
      <c r="F108" s="8"/>
    </row>
    <row r="109" spans="1:6" x14ac:dyDescent="0.25">
      <c r="A109" s="68"/>
      <c r="B109" s="60" t="str">
        <f t="shared" si="2"/>
        <v/>
      </c>
      <c r="C109" s="69"/>
      <c r="D109" s="61"/>
      <c r="E109" s="13"/>
      <c r="F109" s="8"/>
    </row>
    <row r="110" spans="1:6" x14ac:dyDescent="0.25">
      <c r="A110" s="68"/>
      <c r="B110" s="60" t="str">
        <f t="shared" si="2"/>
        <v/>
      </c>
      <c r="C110" s="69"/>
      <c r="D110" s="61"/>
      <c r="E110" s="13"/>
      <c r="F110" s="8"/>
    </row>
    <row r="111" spans="1:6" x14ac:dyDescent="0.25">
      <c r="A111" s="68"/>
      <c r="B111" s="60" t="str">
        <f t="shared" si="2"/>
        <v/>
      </c>
      <c r="C111" s="69"/>
      <c r="D111" s="61"/>
      <c r="E111" s="13"/>
      <c r="F111" s="8"/>
    </row>
    <row r="112" spans="1:6" x14ac:dyDescent="0.25">
      <c r="A112" s="68"/>
      <c r="B112" s="60" t="str">
        <f t="shared" si="2"/>
        <v/>
      </c>
      <c r="C112" s="69"/>
      <c r="D112" s="61"/>
      <c r="E112" s="13"/>
      <c r="F112" s="8"/>
    </row>
    <row r="113" spans="1:6" x14ac:dyDescent="0.25">
      <c r="A113" s="68"/>
      <c r="B113" s="60" t="str">
        <f t="shared" si="2"/>
        <v/>
      </c>
      <c r="C113" s="69"/>
      <c r="D113" s="61"/>
      <c r="E113" s="13"/>
      <c r="F113" s="8"/>
    </row>
    <row r="114" spans="1:6" x14ac:dyDescent="0.25">
      <c r="A114" s="68"/>
      <c r="B114" s="60" t="str">
        <f t="shared" si="2"/>
        <v/>
      </c>
      <c r="C114" s="69"/>
      <c r="D114" s="61"/>
      <c r="E114" s="13"/>
      <c r="F114" s="8"/>
    </row>
    <row r="115" spans="1:6" x14ac:dyDescent="0.25">
      <c r="A115" s="68"/>
      <c r="B115" s="60" t="str">
        <f t="shared" si="2"/>
        <v/>
      </c>
      <c r="C115" s="69"/>
      <c r="D115" s="61"/>
      <c r="E115" s="13"/>
      <c r="F115" s="8"/>
    </row>
    <row r="116" spans="1:6" x14ac:dyDescent="0.25">
      <c r="A116" s="68"/>
      <c r="B116" s="60" t="str">
        <f t="shared" si="2"/>
        <v/>
      </c>
      <c r="C116" s="69"/>
      <c r="D116" s="61"/>
      <c r="E116" s="13"/>
      <c r="F116" s="8"/>
    </row>
    <row r="117" spans="1:6" x14ac:dyDescent="0.25">
      <c r="A117" s="68"/>
      <c r="B117" s="60" t="str">
        <f t="shared" si="2"/>
        <v/>
      </c>
      <c r="C117" s="69"/>
      <c r="D117" s="61"/>
      <c r="E117" s="13"/>
      <c r="F117" s="8"/>
    </row>
    <row r="118" spans="1:6" x14ac:dyDescent="0.25">
      <c r="A118" s="68"/>
      <c r="B118" s="60" t="str">
        <f t="shared" si="2"/>
        <v/>
      </c>
      <c r="C118" s="69"/>
      <c r="D118" s="61"/>
      <c r="E118" s="13"/>
      <c r="F118" s="8"/>
    </row>
    <row r="119" spans="1:6" x14ac:dyDescent="0.25">
      <c r="A119" s="68"/>
      <c r="B119" s="60" t="str">
        <f t="shared" si="2"/>
        <v/>
      </c>
      <c r="C119" s="69"/>
      <c r="D119" s="61"/>
      <c r="E119" s="13"/>
      <c r="F119" s="8"/>
    </row>
    <row r="120" spans="1:6" x14ac:dyDescent="0.25">
      <c r="A120" s="68"/>
      <c r="B120" s="60" t="str">
        <f t="shared" si="2"/>
        <v/>
      </c>
      <c r="C120" s="69"/>
      <c r="D120" s="61"/>
      <c r="E120" s="13"/>
      <c r="F120" s="8"/>
    </row>
    <row r="121" spans="1:6" x14ac:dyDescent="0.25">
      <c r="A121" s="68"/>
      <c r="B121" s="60" t="str">
        <f t="shared" si="2"/>
        <v/>
      </c>
      <c r="C121" s="69"/>
      <c r="D121" s="61"/>
      <c r="E121" s="13"/>
      <c r="F121" s="8"/>
    </row>
    <row r="122" spans="1:6" x14ac:dyDescent="0.25">
      <c r="A122" s="68"/>
      <c r="B122" s="60" t="str">
        <f t="shared" si="2"/>
        <v/>
      </c>
      <c r="C122" s="69"/>
      <c r="D122" s="61"/>
      <c r="E122" s="13"/>
      <c r="F122" s="8"/>
    </row>
    <row r="123" spans="1:6" x14ac:dyDescent="0.25">
      <c r="A123" s="68"/>
      <c r="B123" s="60" t="str">
        <f t="shared" si="2"/>
        <v/>
      </c>
      <c r="C123" s="69"/>
      <c r="D123" s="61"/>
      <c r="E123" s="13"/>
      <c r="F123" s="8"/>
    </row>
    <row r="124" spans="1:6" x14ac:dyDescent="0.25">
      <c r="A124" s="68"/>
      <c r="B124" s="60" t="str">
        <f t="shared" si="2"/>
        <v/>
      </c>
      <c r="C124" s="69"/>
      <c r="D124" s="61"/>
      <c r="E124" s="13"/>
      <c r="F124" s="8"/>
    </row>
    <row r="125" spans="1:6" x14ac:dyDescent="0.25">
      <c r="A125" s="68"/>
      <c r="B125" s="60" t="str">
        <f t="shared" si="2"/>
        <v/>
      </c>
      <c r="C125" s="69"/>
      <c r="D125" s="61"/>
      <c r="E125" s="13"/>
      <c r="F125" s="8"/>
    </row>
    <row r="126" spans="1:6" x14ac:dyDescent="0.25">
      <c r="A126" s="68"/>
      <c r="B126" s="60" t="str">
        <f t="shared" si="2"/>
        <v/>
      </c>
      <c r="C126" s="69"/>
      <c r="D126" s="61"/>
      <c r="E126" s="13"/>
      <c r="F126" s="8"/>
    </row>
    <row r="127" spans="1:6" x14ac:dyDescent="0.25">
      <c r="A127" s="68"/>
      <c r="B127" s="60" t="str">
        <f t="shared" si="2"/>
        <v/>
      </c>
      <c r="C127" s="69"/>
      <c r="D127" s="61"/>
      <c r="E127" s="13"/>
      <c r="F127" s="8"/>
    </row>
    <row r="128" spans="1:6" x14ac:dyDescent="0.25">
      <c r="A128" s="68"/>
      <c r="B128" s="60" t="str">
        <f t="shared" si="2"/>
        <v/>
      </c>
      <c r="C128" s="69"/>
      <c r="D128" s="61"/>
      <c r="E128" s="13"/>
      <c r="F128" s="8"/>
    </row>
    <row r="129" spans="1:6" x14ac:dyDescent="0.25">
      <c r="A129" s="68"/>
      <c r="B129" s="60" t="str">
        <f t="shared" si="2"/>
        <v/>
      </c>
      <c r="C129" s="69"/>
      <c r="D129" s="61"/>
      <c r="E129" s="13"/>
      <c r="F129" s="8"/>
    </row>
    <row r="130" spans="1:6" x14ac:dyDescent="0.25">
      <c r="A130" s="68"/>
      <c r="B130" s="60" t="str">
        <f t="shared" si="2"/>
        <v/>
      </c>
      <c r="C130" s="69"/>
      <c r="D130" s="61"/>
      <c r="E130" s="13"/>
      <c r="F130" s="8"/>
    </row>
    <row r="131" spans="1:6" x14ac:dyDescent="0.25">
      <c r="A131" s="68"/>
      <c r="B131" s="60" t="str">
        <f t="shared" si="2"/>
        <v/>
      </c>
      <c r="C131" s="69"/>
      <c r="D131" s="61"/>
      <c r="E131" s="13"/>
      <c r="F131" s="8"/>
    </row>
    <row r="132" spans="1:6" x14ac:dyDescent="0.25">
      <c r="A132" s="12"/>
      <c r="B132" s="60" t="str">
        <f t="shared" si="2"/>
        <v/>
      </c>
      <c r="C132" s="69"/>
      <c r="D132" s="61"/>
      <c r="E132" s="13"/>
      <c r="F132" s="8"/>
    </row>
    <row r="133" spans="1:6" x14ac:dyDescent="0.25">
      <c r="A133" s="12"/>
      <c r="B133" s="60" t="str">
        <f t="shared" si="2"/>
        <v/>
      </c>
      <c r="C133" s="69"/>
      <c r="D133" s="61"/>
      <c r="E133" s="13"/>
      <c r="F133" s="8"/>
    </row>
    <row r="134" spans="1:6" x14ac:dyDescent="0.25">
      <c r="A134" s="12"/>
      <c r="B134" s="60" t="str">
        <f t="shared" si="2"/>
        <v/>
      </c>
      <c r="C134" s="69"/>
      <c r="D134" s="61"/>
      <c r="E134" s="13"/>
      <c r="F134" s="8"/>
    </row>
    <row r="135" spans="1:6" x14ac:dyDescent="0.25">
      <c r="A135" s="12"/>
      <c r="B135" s="60" t="str">
        <f t="shared" si="2"/>
        <v/>
      </c>
      <c r="C135" s="69"/>
      <c r="D135" s="61"/>
      <c r="E135" s="13"/>
      <c r="F135" s="8"/>
    </row>
    <row r="136" spans="1:6" x14ac:dyDescent="0.25">
      <c r="A136" s="12"/>
      <c r="B136" s="60" t="str">
        <f t="shared" si="2"/>
        <v/>
      </c>
      <c r="C136" s="69"/>
      <c r="D136" s="61"/>
      <c r="E136" s="13"/>
      <c r="F136" s="8"/>
    </row>
    <row r="137" spans="1:6" x14ac:dyDescent="0.25">
      <c r="A137" s="12"/>
      <c r="B137" s="60" t="str">
        <f t="shared" si="2"/>
        <v/>
      </c>
      <c r="C137" s="69"/>
      <c r="D137" s="61"/>
      <c r="E137" s="13"/>
      <c r="F137" s="8"/>
    </row>
    <row r="138" spans="1:6" x14ac:dyDescent="0.25">
      <c r="A138" s="12"/>
      <c r="B138" s="60" t="str">
        <f t="shared" si="2"/>
        <v/>
      </c>
      <c r="C138" s="69"/>
      <c r="D138" s="61"/>
      <c r="E138" s="13"/>
      <c r="F138" s="8"/>
    </row>
    <row r="139" spans="1:6" x14ac:dyDescent="0.25">
      <c r="A139" s="12"/>
      <c r="B139" s="60" t="str">
        <f t="shared" si="2"/>
        <v/>
      </c>
      <c r="C139" s="69"/>
      <c r="D139" s="61"/>
      <c r="E139" s="13"/>
      <c r="F139" s="8"/>
    </row>
    <row r="140" spans="1:6" x14ac:dyDescent="0.25">
      <c r="A140" s="12"/>
      <c r="B140" s="60" t="str">
        <f t="shared" si="2"/>
        <v/>
      </c>
      <c r="C140" s="69"/>
      <c r="D140" s="61"/>
      <c r="E140" s="13"/>
      <c r="F140" s="8"/>
    </row>
    <row r="141" spans="1:6" x14ac:dyDescent="0.25">
      <c r="A141" s="12"/>
      <c r="B141" s="60" t="str">
        <f t="shared" si="2"/>
        <v/>
      </c>
      <c r="C141" s="69"/>
      <c r="D141" s="61"/>
      <c r="E141" s="13"/>
      <c r="F141" s="8"/>
    </row>
    <row r="142" spans="1:6" x14ac:dyDescent="0.25">
      <c r="A142" s="12"/>
      <c r="B142" s="60" t="str">
        <f t="shared" si="2"/>
        <v/>
      </c>
      <c r="C142" s="69"/>
      <c r="D142" s="61"/>
      <c r="E142" s="13"/>
      <c r="F142" s="8"/>
    </row>
    <row r="143" spans="1:6" x14ac:dyDescent="0.25">
      <c r="A143" s="12"/>
      <c r="B143" s="60" t="str">
        <f t="shared" si="2"/>
        <v/>
      </c>
      <c r="C143" s="69"/>
      <c r="D143" s="61"/>
      <c r="E143" s="13"/>
      <c r="F143" s="8"/>
    </row>
    <row r="144" spans="1:6" x14ac:dyDescent="0.25">
      <c r="A144" s="12"/>
      <c r="B144" s="60" t="str">
        <f t="shared" si="2"/>
        <v/>
      </c>
      <c r="C144" s="69"/>
      <c r="D144" s="61"/>
      <c r="E144" s="13"/>
      <c r="F144" s="8"/>
    </row>
    <row r="145" spans="1:6" x14ac:dyDescent="0.25">
      <c r="A145" s="12"/>
      <c r="B145" s="60" t="str">
        <f t="shared" si="2"/>
        <v/>
      </c>
      <c r="C145" s="69"/>
      <c r="D145" s="61"/>
      <c r="E145" s="13"/>
      <c r="F145" s="8"/>
    </row>
    <row r="146" spans="1:6" x14ac:dyDescent="0.25">
      <c r="A146" s="12"/>
      <c r="B146" s="60" t="str">
        <f t="shared" si="2"/>
        <v/>
      </c>
      <c r="C146" s="61"/>
      <c r="D146" s="61"/>
      <c r="E146" s="13"/>
      <c r="F146" s="8"/>
    </row>
    <row r="147" spans="1:6" x14ac:dyDescent="0.25">
      <c r="A147" s="12"/>
      <c r="B147" s="60" t="str">
        <f t="shared" si="2"/>
        <v/>
      </c>
      <c r="C147" s="61"/>
      <c r="D147" s="61"/>
      <c r="E147" s="13"/>
      <c r="F147" s="8"/>
    </row>
    <row r="148" spans="1:6" x14ac:dyDescent="0.25">
      <c r="A148" s="12"/>
      <c r="B148" s="60" t="str">
        <f t="shared" si="2"/>
        <v/>
      </c>
      <c r="C148" s="61"/>
      <c r="D148" s="61"/>
      <c r="E148" s="13"/>
      <c r="F148" s="8"/>
    </row>
    <row r="149" spans="1:6" x14ac:dyDescent="0.25">
      <c r="A149" s="12"/>
      <c r="B149" s="60" t="str">
        <f t="shared" si="2"/>
        <v/>
      </c>
      <c r="C149" s="61"/>
      <c r="D149" s="61"/>
      <c r="E149" s="13"/>
      <c r="F149" s="8"/>
    </row>
    <row r="150" spans="1:6" x14ac:dyDescent="0.25">
      <c r="A150" s="12"/>
      <c r="B150" s="60" t="str">
        <f t="shared" si="2"/>
        <v/>
      </c>
      <c r="C150" s="61"/>
      <c r="D150" s="61"/>
      <c r="E150" s="13"/>
      <c r="F150" s="8"/>
    </row>
    <row r="151" spans="1:6" x14ac:dyDescent="0.25">
      <c r="A151" s="12"/>
      <c r="B151" s="60" t="str">
        <f t="shared" ref="B151:B214" si="3">IF(A151="","","TXN-"&amp;TEXT(ROW()-21,"000"))</f>
        <v/>
      </c>
      <c r="C151" s="61"/>
      <c r="D151" s="61"/>
      <c r="E151" s="13"/>
      <c r="F151" s="8"/>
    </row>
    <row r="152" spans="1:6" x14ac:dyDescent="0.25">
      <c r="A152" s="12"/>
      <c r="B152" s="60" t="str">
        <f t="shared" si="3"/>
        <v/>
      </c>
      <c r="C152" s="61"/>
      <c r="D152" s="61"/>
      <c r="E152" s="13"/>
      <c r="F152" s="8"/>
    </row>
    <row r="153" spans="1:6" x14ac:dyDescent="0.25">
      <c r="A153" s="12"/>
      <c r="B153" s="60" t="str">
        <f t="shared" si="3"/>
        <v/>
      </c>
      <c r="C153" s="61"/>
      <c r="D153" s="61"/>
      <c r="E153" s="13"/>
      <c r="F153" s="8"/>
    </row>
    <row r="154" spans="1:6" x14ac:dyDescent="0.25">
      <c r="A154" s="12"/>
      <c r="B154" s="60" t="str">
        <f t="shared" si="3"/>
        <v/>
      </c>
      <c r="C154" s="61"/>
      <c r="D154" s="61"/>
      <c r="E154" s="13"/>
      <c r="F154" s="8"/>
    </row>
    <row r="155" spans="1:6" x14ac:dyDescent="0.25">
      <c r="A155" s="12"/>
      <c r="B155" s="60" t="str">
        <f t="shared" si="3"/>
        <v/>
      </c>
      <c r="C155" s="61"/>
      <c r="D155" s="61"/>
      <c r="E155" s="13"/>
      <c r="F155" s="8"/>
    </row>
    <row r="156" spans="1:6" x14ac:dyDescent="0.25">
      <c r="A156" s="12"/>
      <c r="B156" s="60" t="str">
        <f t="shared" si="3"/>
        <v/>
      </c>
      <c r="C156" s="61"/>
      <c r="D156" s="61"/>
      <c r="E156" s="13"/>
      <c r="F156" s="8"/>
    </row>
    <row r="157" spans="1:6" x14ac:dyDescent="0.25">
      <c r="A157" s="12"/>
      <c r="B157" s="60" t="str">
        <f t="shared" si="3"/>
        <v/>
      </c>
      <c r="C157" s="61"/>
      <c r="D157" s="61"/>
      <c r="E157" s="13"/>
      <c r="F157" s="8"/>
    </row>
    <row r="158" spans="1:6" x14ac:dyDescent="0.25">
      <c r="A158" s="12"/>
      <c r="B158" s="60" t="str">
        <f t="shared" si="3"/>
        <v/>
      </c>
      <c r="C158" s="61"/>
      <c r="D158" s="61"/>
      <c r="E158" s="13"/>
      <c r="F158" s="8"/>
    </row>
    <row r="159" spans="1:6" x14ac:dyDescent="0.25">
      <c r="A159" s="12"/>
      <c r="B159" s="60" t="str">
        <f t="shared" si="3"/>
        <v/>
      </c>
      <c r="C159" s="61"/>
      <c r="D159" s="61"/>
      <c r="E159" s="13"/>
      <c r="F159" s="8"/>
    </row>
    <row r="160" spans="1:6" x14ac:dyDescent="0.25">
      <c r="A160" s="12"/>
      <c r="B160" s="60" t="str">
        <f t="shared" si="3"/>
        <v/>
      </c>
      <c r="C160" s="61"/>
      <c r="D160" s="61"/>
      <c r="E160" s="13"/>
      <c r="F160" s="8"/>
    </row>
    <row r="161" spans="1:6" x14ac:dyDescent="0.25">
      <c r="A161" s="12"/>
      <c r="B161" s="60" t="str">
        <f t="shared" si="3"/>
        <v/>
      </c>
      <c r="C161" s="61"/>
      <c r="D161" s="61"/>
      <c r="E161" s="13"/>
      <c r="F161" s="8"/>
    </row>
    <row r="162" spans="1:6" x14ac:dyDescent="0.25">
      <c r="A162" s="12"/>
      <c r="B162" s="60" t="str">
        <f t="shared" si="3"/>
        <v/>
      </c>
      <c r="C162" s="61"/>
      <c r="D162" s="61"/>
      <c r="E162" s="13"/>
      <c r="F162" s="8"/>
    </row>
    <row r="163" spans="1:6" x14ac:dyDescent="0.25">
      <c r="A163" s="12"/>
      <c r="B163" s="60" t="str">
        <f t="shared" si="3"/>
        <v/>
      </c>
      <c r="C163" s="61"/>
      <c r="D163" s="61"/>
      <c r="E163" s="13"/>
      <c r="F163" s="8"/>
    </row>
    <row r="164" spans="1:6" x14ac:dyDescent="0.25">
      <c r="A164" s="12"/>
      <c r="B164" s="60" t="str">
        <f t="shared" si="3"/>
        <v/>
      </c>
      <c r="C164" s="61"/>
      <c r="D164" s="61"/>
      <c r="E164" s="13"/>
      <c r="F164" s="8"/>
    </row>
    <row r="165" spans="1:6" x14ac:dyDescent="0.25">
      <c r="A165" s="12"/>
      <c r="B165" s="60" t="str">
        <f t="shared" si="3"/>
        <v/>
      </c>
      <c r="C165" s="61"/>
      <c r="D165" s="61"/>
      <c r="E165" s="13"/>
      <c r="F165" s="8"/>
    </row>
    <row r="166" spans="1:6" x14ac:dyDescent="0.25">
      <c r="A166" s="12"/>
      <c r="B166" s="60" t="str">
        <f t="shared" si="3"/>
        <v/>
      </c>
      <c r="C166" s="61"/>
      <c r="D166" s="61"/>
      <c r="E166" s="13"/>
      <c r="F166" s="8"/>
    </row>
    <row r="167" spans="1:6" x14ac:dyDescent="0.25">
      <c r="A167" s="12"/>
      <c r="B167" s="60" t="str">
        <f t="shared" si="3"/>
        <v/>
      </c>
      <c r="C167" s="61"/>
      <c r="D167" s="61"/>
      <c r="E167" s="13"/>
      <c r="F167" s="8"/>
    </row>
    <row r="168" spans="1:6" x14ac:dyDescent="0.25">
      <c r="A168" s="12"/>
      <c r="B168" s="60" t="str">
        <f t="shared" si="3"/>
        <v/>
      </c>
      <c r="C168" s="61"/>
      <c r="D168" s="61"/>
      <c r="E168" s="13"/>
      <c r="F168" s="8"/>
    </row>
    <row r="169" spans="1:6" x14ac:dyDescent="0.25">
      <c r="A169" s="12"/>
      <c r="B169" s="60" t="str">
        <f t="shared" si="3"/>
        <v/>
      </c>
      <c r="C169" s="61"/>
      <c r="D169" s="61"/>
      <c r="E169" s="13"/>
      <c r="F169" s="8"/>
    </row>
    <row r="170" spans="1:6" x14ac:dyDescent="0.25">
      <c r="A170" s="12"/>
      <c r="B170" s="60" t="str">
        <f t="shared" si="3"/>
        <v/>
      </c>
      <c r="C170" s="61"/>
      <c r="D170" s="61"/>
      <c r="E170" s="13"/>
      <c r="F170" s="8"/>
    </row>
    <row r="171" spans="1:6" x14ac:dyDescent="0.25">
      <c r="A171" s="12"/>
      <c r="B171" s="60" t="str">
        <f t="shared" si="3"/>
        <v/>
      </c>
      <c r="C171" s="61"/>
      <c r="D171" s="61"/>
      <c r="E171" s="13"/>
      <c r="F171" s="8"/>
    </row>
    <row r="172" spans="1:6" x14ac:dyDescent="0.25">
      <c r="A172" s="12"/>
      <c r="B172" s="60" t="str">
        <f t="shared" si="3"/>
        <v/>
      </c>
      <c r="C172" s="61"/>
      <c r="D172" s="61"/>
      <c r="E172" s="13"/>
      <c r="F172" s="8"/>
    </row>
    <row r="173" spans="1:6" x14ac:dyDescent="0.25">
      <c r="A173" s="12"/>
      <c r="B173" s="60" t="str">
        <f t="shared" si="3"/>
        <v/>
      </c>
      <c r="C173" s="61"/>
      <c r="D173" s="61"/>
      <c r="E173" s="13"/>
      <c r="F173" s="8"/>
    </row>
    <row r="174" spans="1:6" x14ac:dyDescent="0.25">
      <c r="A174" s="12"/>
      <c r="B174" s="60" t="str">
        <f t="shared" si="3"/>
        <v/>
      </c>
      <c r="C174" s="61"/>
      <c r="D174" s="61"/>
      <c r="E174" s="13"/>
      <c r="F174" s="8"/>
    </row>
    <row r="175" spans="1:6" x14ac:dyDescent="0.25">
      <c r="A175" s="12"/>
      <c r="B175" s="60" t="str">
        <f t="shared" si="3"/>
        <v/>
      </c>
      <c r="C175" s="61"/>
      <c r="D175" s="61"/>
      <c r="E175" s="13"/>
      <c r="F175" s="8"/>
    </row>
    <row r="176" spans="1:6" x14ac:dyDescent="0.25">
      <c r="A176" s="12"/>
      <c r="B176" s="60" t="str">
        <f t="shared" si="3"/>
        <v/>
      </c>
      <c r="C176" s="61"/>
      <c r="D176" s="61"/>
      <c r="E176" s="13"/>
      <c r="F176" s="8"/>
    </row>
    <row r="177" spans="1:6" x14ac:dyDescent="0.25">
      <c r="A177" s="12"/>
      <c r="B177" s="60" t="str">
        <f t="shared" si="3"/>
        <v/>
      </c>
      <c r="C177" s="61"/>
      <c r="D177" s="61"/>
      <c r="E177" s="13"/>
      <c r="F177" s="8"/>
    </row>
    <row r="178" spans="1:6" x14ac:dyDescent="0.25">
      <c r="A178" s="12"/>
      <c r="B178" s="60" t="str">
        <f t="shared" si="3"/>
        <v/>
      </c>
      <c r="C178" s="61"/>
      <c r="D178" s="61"/>
      <c r="E178" s="13"/>
      <c r="F178" s="8"/>
    </row>
    <row r="179" spans="1:6" x14ac:dyDescent="0.25">
      <c r="A179" s="12"/>
      <c r="B179" s="60" t="str">
        <f t="shared" si="3"/>
        <v/>
      </c>
      <c r="C179" s="61"/>
      <c r="D179" s="61"/>
      <c r="E179" s="13"/>
      <c r="F179" s="8"/>
    </row>
    <row r="180" spans="1:6" x14ac:dyDescent="0.25">
      <c r="A180" s="12"/>
      <c r="B180" s="60" t="str">
        <f t="shared" si="3"/>
        <v/>
      </c>
      <c r="C180" s="61"/>
      <c r="D180" s="61"/>
      <c r="E180" s="13"/>
      <c r="F180" s="8"/>
    </row>
    <row r="181" spans="1:6" x14ac:dyDescent="0.25">
      <c r="A181" s="12"/>
      <c r="B181" s="60" t="str">
        <f t="shared" si="3"/>
        <v/>
      </c>
      <c r="C181" s="61"/>
      <c r="D181" s="61"/>
      <c r="E181" s="13"/>
      <c r="F181" s="8"/>
    </row>
    <row r="182" spans="1:6" x14ac:dyDescent="0.25">
      <c r="A182" s="12"/>
      <c r="B182" s="60" t="str">
        <f t="shared" si="3"/>
        <v/>
      </c>
      <c r="C182" s="61"/>
      <c r="D182" s="61"/>
      <c r="E182" s="13"/>
      <c r="F182" s="8"/>
    </row>
    <row r="183" spans="1:6" x14ac:dyDescent="0.25">
      <c r="A183" s="12"/>
      <c r="B183" s="60" t="str">
        <f t="shared" si="3"/>
        <v/>
      </c>
      <c r="C183" s="61"/>
      <c r="D183" s="61"/>
      <c r="E183" s="13"/>
      <c r="F183" s="8"/>
    </row>
    <row r="184" spans="1:6" x14ac:dyDescent="0.25">
      <c r="A184" s="12"/>
      <c r="B184" s="60" t="str">
        <f t="shared" si="3"/>
        <v/>
      </c>
      <c r="C184" s="61"/>
      <c r="D184" s="61"/>
      <c r="E184" s="13"/>
      <c r="F184" s="8"/>
    </row>
    <row r="185" spans="1:6" x14ac:dyDescent="0.25">
      <c r="A185" s="12"/>
      <c r="B185" s="60" t="str">
        <f t="shared" si="3"/>
        <v/>
      </c>
      <c r="C185" s="61"/>
      <c r="D185" s="61"/>
      <c r="E185" s="13"/>
      <c r="F185" s="8"/>
    </row>
    <row r="186" spans="1:6" x14ac:dyDescent="0.25">
      <c r="A186" s="12"/>
      <c r="B186" s="60" t="str">
        <f t="shared" si="3"/>
        <v/>
      </c>
      <c r="C186" s="61"/>
      <c r="D186" s="61"/>
      <c r="E186" s="13"/>
      <c r="F186" s="8"/>
    </row>
    <row r="187" spans="1:6" x14ac:dyDescent="0.25">
      <c r="A187" s="12"/>
      <c r="B187" s="60" t="str">
        <f t="shared" si="3"/>
        <v/>
      </c>
      <c r="C187" s="61"/>
      <c r="D187" s="61"/>
      <c r="E187" s="13"/>
      <c r="F187" s="8"/>
    </row>
    <row r="188" spans="1:6" x14ac:dyDescent="0.25">
      <c r="A188" s="12"/>
      <c r="B188" s="60" t="str">
        <f t="shared" si="3"/>
        <v/>
      </c>
      <c r="C188" s="61"/>
      <c r="D188" s="61"/>
      <c r="E188" s="13"/>
      <c r="F188" s="8"/>
    </row>
    <row r="189" spans="1:6" x14ac:dyDescent="0.25">
      <c r="A189" s="12"/>
      <c r="B189" s="60" t="str">
        <f t="shared" si="3"/>
        <v/>
      </c>
      <c r="C189" s="61"/>
      <c r="D189" s="61"/>
      <c r="E189" s="13"/>
      <c r="F189" s="8"/>
    </row>
    <row r="190" spans="1:6" x14ac:dyDescent="0.25">
      <c r="A190" s="12"/>
      <c r="B190" s="60" t="str">
        <f t="shared" si="3"/>
        <v/>
      </c>
      <c r="C190" s="61"/>
      <c r="D190" s="61"/>
      <c r="E190" s="13"/>
      <c r="F190" s="8"/>
    </row>
    <row r="191" spans="1:6" x14ac:dyDescent="0.25">
      <c r="A191" s="12"/>
      <c r="B191" s="60" t="str">
        <f t="shared" si="3"/>
        <v/>
      </c>
      <c r="C191" s="61"/>
      <c r="D191" s="61"/>
      <c r="E191" s="13"/>
      <c r="F191" s="8"/>
    </row>
    <row r="192" spans="1:6" x14ac:dyDescent="0.25">
      <c r="A192" s="12"/>
      <c r="B192" s="60" t="str">
        <f t="shared" si="3"/>
        <v/>
      </c>
      <c r="C192" s="61"/>
      <c r="D192" s="61"/>
      <c r="E192" s="13"/>
      <c r="F192" s="8"/>
    </row>
    <row r="193" spans="1:6" x14ac:dyDescent="0.25">
      <c r="A193" s="12"/>
      <c r="B193" s="60" t="str">
        <f t="shared" si="3"/>
        <v/>
      </c>
      <c r="C193" s="61"/>
      <c r="D193" s="61"/>
      <c r="E193" s="13"/>
      <c r="F193" s="8"/>
    </row>
    <row r="194" spans="1:6" x14ac:dyDescent="0.25">
      <c r="A194" s="12"/>
      <c r="B194" s="60" t="str">
        <f t="shared" si="3"/>
        <v/>
      </c>
      <c r="C194" s="61"/>
      <c r="D194" s="61"/>
      <c r="E194" s="13"/>
      <c r="F194" s="8"/>
    </row>
    <row r="195" spans="1:6" x14ac:dyDescent="0.25">
      <c r="A195" s="12"/>
      <c r="B195" s="60" t="str">
        <f t="shared" si="3"/>
        <v/>
      </c>
      <c r="C195" s="61"/>
      <c r="D195" s="61"/>
      <c r="E195" s="13"/>
      <c r="F195" s="8"/>
    </row>
    <row r="196" spans="1:6" x14ac:dyDescent="0.25">
      <c r="A196" s="12"/>
      <c r="B196" s="60" t="str">
        <f t="shared" si="3"/>
        <v/>
      </c>
      <c r="C196" s="61"/>
      <c r="D196" s="61"/>
      <c r="E196" s="13"/>
      <c r="F196" s="8"/>
    </row>
    <row r="197" spans="1:6" x14ac:dyDescent="0.25">
      <c r="A197" s="12"/>
      <c r="B197" s="60" t="str">
        <f t="shared" si="3"/>
        <v/>
      </c>
      <c r="C197" s="61"/>
      <c r="D197" s="61"/>
      <c r="E197" s="13"/>
      <c r="F197" s="8"/>
    </row>
    <row r="198" spans="1:6" x14ac:dyDescent="0.25">
      <c r="A198" s="12"/>
      <c r="B198" s="60" t="str">
        <f t="shared" si="3"/>
        <v/>
      </c>
      <c r="C198" s="61"/>
      <c r="D198" s="61"/>
      <c r="E198" s="13"/>
      <c r="F198" s="8"/>
    </row>
    <row r="199" spans="1:6" x14ac:dyDescent="0.25">
      <c r="A199" s="12"/>
      <c r="B199" s="60" t="str">
        <f t="shared" si="3"/>
        <v/>
      </c>
      <c r="C199" s="61"/>
      <c r="D199" s="61"/>
      <c r="E199" s="13"/>
      <c r="F199" s="8"/>
    </row>
    <row r="200" spans="1:6" x14ac:dyDescent="0.25">
      <c r="A200" s="12"/>
      <c r="B200" s="60" t="str">
        <f t="shared" si="3"/>
        <v/>
      </c>
      <c r="C200" s="61"/>
      <c r="D200" s="61"/>
      <c r="E200" s="13"/>
      <c r="F200" s="8"/>
    </row>
    <row r="201" spans="1:6" x14ac:dyDescent="0.25">
      <c r="A201" s="12"/>
      <c r="B201" s="60" t="str">
        <f t="shared" si="3"/>
        <v/>
      </c>
      <c r="C201" s="61"/>
      <c r="D201" s="61"/>
      <c r="E201" s="13"/>
      <c r="F201" s="8"/>
    </row>
    <row r="202" spans="1:6" x14ac:dyDescent="0.25">
      <c r="A202" s="12"/>
      <c r="B202" s="60" t="str">
        <f t="shared" si="3"/>
        <v/>
      </c>
      <c r="C202" s="61"/>
      <c r="D202" s="61"/>
      <c r="E202" s="13"/>
      <c r="F202" s="8"/>
    </row>
    <row r="203" spans="1:6" x14ac:dyDescent="0.25">
      <c r="A203" s="12"/>
      <c r="B203" s="60" t="str">
        <f t="shared" si="3"/>
        <v/>
      </c>
      <c r="C203" s="61"/>
      <c r="D203" s="61"/>
      <c r="E203" s="13"/>
      <c r="F203" s="8"/>
    </row>
    <row r="204" spans="1:6" x14ac:dyDescent="0.25">
      <c r="A204" s="12"/>
      <c r="B204" s="60" t="str">
        <f t="shared" si="3"/>
        <v/>
      </c>
      <c r="C204" s="61"/>
      <c r="D204" s="61"/>
      <c r="E204" s="13"/>
      <c r="F204" s="8"/>
    </row>
    <row r="205" spans="1:6" x14ac:dyDescent="0.25">
      <c r="A205" s="12"/>
      <c r="B205" s="60" t="str">
        <f t="shared" si="3"/>
        <v/>
      </c>
      <c r="C205" s="61"/>
      <c r="D205" s="61"/>
      <c r="E205" s="13"/>
      <c r="F205" s="8"/>
    </row>
    <row r="206" spans="1:6" x14ac:dyDescent="0.25">
      <c r="A206" s="12"/>
      <c r="B206" s="60" t="str">
        <f t="shared" si="3"/>
        <v/>
      </c>
      <c r="C206" s="61"/>
      <c r="D206" s="61"/>
      <c r="E206" s="13"/>
      <c r="F206" s="8"/>
    </row>
    <row r="207" spans="1:6" x14ac:dyDescent="0.25">
      <c r="A207" s="12"/>
      <c r="B207" s="60" t="str">
        <f t="shared" si="3"/>
        <v/>
      </c>
      <c r="C207" s="61"/>
      <c r="D207" s="61"/>
      <c r="E207" s="13"/>
      <c r="F207" s="8"/>
    </row>
    <row r="208" spans="1:6" x14ac:dyDescent="0.25">
      <c r="A208" s="12"/>
      <c r="B208" s="60" t="str">
        <f t="shared" si="3"/>
        <v/>
      </c>
      <c r="C208" s="61"/>
      <c r="D208" s="61"/>
      <c r="E208" s="13"/>
      <c r="F208" s="8"/>
    </row>
    <row r="209" spans="1:6" x14ac:dyDescent="0.25">
      <c r="A209" s="12"/>
      <c r="B209" s="60" t="str">
        <f t="shared" si="3"/>
        <v/>
      </c>
      <c r="C209" s="61"/>
      <c r="D209" s="61"/>
      <c r="E209" s="13"/>
      <c r="F209" s="8"/>
    </row>
    <row r="210" spans="1:6" x14ac:dyDescent="0.25">
      <c r="A210" s="12"/>
      <c r="B210" s="60" t="str">
        <f t="shared" si="3"/>
        <v/>
      </c>
      <c r="C210" s="61"/>
      <c r="D210" s="61"/>
      <c r="E210" s="13"/>
      <c r="F210" s="8"/>
    </row>
    <row r="211" spans="1:6" x14ac:dyDescent="0.25">
      <c r="A211" s="12"/>
      <c r="B211" s="60" t="str">
        <f t="shared" si="3"/>
        <v/>
      </c>
      <c r="C211" s="61"/>
      <c r="D211" s="61"/>
      <c r="E211" s="13"/>
      <c r="F211" s="8"/>
    </row>
    <row r="212" spans="1:6" x14ac:dyDescent="0.25">
      <c r="A212" s="12"/>
      <c r="B212" s="60" t="str">
        <f t="shared" si="3"/>
        <v/>
      </c>
      <c r="C212" s="61"/>
      <c r="D212" s="61"/>
      <c r="E212" s="13"/>
      <c r="F212" s="8"/>
    </row>
    <row r="213" spans="1:6" x14ac:dyDescent="0.25">
      <c r="A213" s="12"/>
      <c r="B213" s="60" t="str">
        <f t="shared" si="3"/>
        <v/>
      </c>
      <c r="C213" s="61"/>
      <c r="D213" s="61"/>
      <c r="E213" s="13"/>
      <c r="F213" s="8"/>
    </row>
    <row r="214" spans="1:6" x14ac:dyDescent="0.25">
      <c r="A214" s="12"/>
      <c r="B214" s="60" t="str">
        <f t="shared" si="3"/>
        <v/>
      </c>
      <c r="C214" s="61"/>
      <c r="D214" s="61"/>
      <c r="E214" s="13"/>
      <c r="F214" s="8"/>
    </row>
    <row r="215" spans="1:6" x14ac:dyDescent="0.25">
      <c r="A215" s="12"/>
      <c r="B215" s="60" t="str">
        <f t="shared" ref="B215:B278" si="4">IF(A215="","","TXN-"&amp;TEXT(ROW()-21,"000"))</f>
        <v/>
      </c>
      <c r="C215" s="61"/>
      <c r="D215" s="61"/>
      <c r="E215" s="13"/>
      <c r="F215" s="8"/>
    </row>
    <row r="216" spans="1:6" x14ac:dyDescent="0.25">
      <c r="A216" s="12"/>
      <c r="B216" s="60" t="str">
        <f t="shared" si="4"/>
        <v/>
      </c>
      <c r="C216" s="61"/>
      <c r="D216" s="61"/>
      <c r="E216" s="13"/>
      <c r="F216" s="8"/>
    </row>
    <row r="217" spans="1:6" x14ac:dyDescent="0.25">
      <c r="A217" s="12"/>
      <c r="B217" s="60" t="str">
        <f t="shared" si="4"/>
        <v/>
      </c>
      <c r="C217" s="61"/>
      <c r="D217" s="61"/>
      <c r="E217" s="13"/>
      <c r="F217" s="8"/>
    </row>
    <row r="218" spans="1:6" x14ac:dyDescent="0.25">
      <c r="A218" s="12"/>
      <c r="B218" s="60" t="str">
        <f t="shared" si="4"/>
        <v/>
      </c>
      <c r="C218" s="61"/>
      <c r="D218" s="61"/>
      <c r="E218" s="13"/>
      <c r="F218" s="8"/>
    </row>
    <row r="219" spans="1:6" x14ac:dyDescent="0.25">
      <c r="A219" s="12"/>
      <c r="B219" s="60" t="str">
        <f t="shared" si="4"/>
        <v/>
      </c>
      <c r="C219" s="61"/>
      <c r="D219" s="61"/>
      <c r="E219" s="13"/>
      <c r="F219" s="8"/>
    </row>
    <row r="220" spans="1:6" x14ac:dyDescent="0.25">
      <c r="A220" s="12"/>
      <c r="B220" s="60" t="str">
        <f t="shared" si="4"/>
        <v/>
      </c>
      <c r="C220" s="61"/>
      <c r="D220" s="61"/>
      <c r="E220" s="13"/>
      <c r="F220" s="8"/>
    </row>
    <row r="221" spans="1:6" x14ac:dyDescent="0.25">
      <c r="A221" s="12"/>
      <c r="B221" s="60" t="str">
        <f t="shared" si="4"/>
        <v/>
      </c>
      <c r="C221" s="61"/>
      <c r="D221" s="61"/>
      <c r="E221" s="13"/>
      <c r="F221" s="8"/>
    </row>
    <row r="222" spans="1:6" x14ac:dyDescent="0.25">
      <c r="A222" s="12"/>
      <c r="B222" s="60" t="str">
        <f t="shared" si="4"/>
        <v/>
      </c>
      <c r="C222" s="61"/>
      <c r="D222" s="61"/>
      <c r="E222" s="13"/>
      <c r="F222" s="8"/>
    </row>
    <row r="223" spans="1:6" x14ac:dyDescent="0.25">
      <c r="A223" s="12"/>
      <c r="B223" s="60" t="str">
        <f t="shared" si="4"/>
        <v/>
      </c>
      <c r="C223" s="61"/>
      <c r="D223" s="61"/>
      <c r="E223" s="13"/>
      <c r="F223" s="8"/>
    </row>
    <row r="224" spans="1:6" x14ac:dyDescent="0.25">
      <c r="A224" s="12"/>
      <c r="B224" s="60" t="str">
        <f t="shared" si="4"/>
        <v/>
      </c>
      <c r="C224" s="61"/>
      <c r="D224" s="61"/>
      <c r="E224" s="13"/>
      <c r="F224" s="8"/>
    </row>
    <row r="225" spans="1:6" x14ac:dyDescent="0.25">
      <c r="A225" s="12"/>
      <c r="B225" s="60" t="str">
        <f t="shared" si="4"/>
        <v/>
      </c>
      <c r="C225" s="61"/>
      <c r="D225" s="61"/>
      <c r="E225" s="13"/>
      <c r="F225" s="8"/>
    </row>
    <row r="226" spans="1:6" x14ac:dyDescent="0.25">
      <c r="A226" s="12"/>
      <c r="B226" s="60" t="str">
        <f t="shared" si="4"/>
        <v/>
      </c>
      <c r="C226" s="61"/>
      <c r="D226" s="61"/>
      <c r="E226" s="13"/>
      <c r="F226" s="8"/>
    </row>
    <row r="227" spans="1:6" x14ac:dyDescent="0.25">
      <c r="A227" s="12"/>
      <c r="B227" s="60" t="str">
        <f t="shared" si="4"/>
        <v/>
      </c>
      <c r="C227" s="61"/>
      <c r="D227" s="61"/>
      <c r="E227" s="13"/>
      <c r="F227" s="8"/>
    </row>
    <row r="228" spans="1:6" x14ac:dyDescent="0.25">
      <c r="A228" s="12"/>
      <c r="B228" s="60" t="str">
        <f t="shared" si="4"/>
        <v/>
      </c>
      <c r="C228" s="61"/>
      <c r="D228" s="61"/>
      <c r="E228" s="13"/>
      <c r="F228" s="8"/>
    </row>
    <row r="229" spans="1:6" x14ac:dyDescent="0.25">
      <c r="A229" s="12"/>
      <c r="B229" s="60" t="str">
        <f t="shared" si="4"/>
        <v/>
      </c>
      <c r="C229" s="61"/>
      <c r="D229" s="61"/>
      <c r="E229" s="13"/>
      <c r="F229" s="8"/>
    </row>
    <row r="230" spans="1:6" x14ac:dyDescent="0.25">
      <c r="A230" s="12"/>
      <c r="B230" s="60" t="str">
        <f t="shared" si="4"/>
        <v/>
      </c>
      <c r="C230" s="61"/>
      <c r="D230" s="61"/>
      <c r="E230" s="13"/>
      <c r="F230" s="8"/>
    </row>
    <row r="231" spans="1:6" x14ac:dyDescent="0.25">
      <c r="A231" s="12"/>
      <c r="B231" s="60" t="str">
        <f t="shared" si="4"/>
        <v/>
      </c>
      <c r="C231" s="61"/>
      <c r="D231" s="61"/>
      <c r="E231" s="13"/>
      <c r="F231" s="8"/>
    </row>
    <row r="232" spans="1:6" x14ac:dyDescent="0.25">
      <c r="A232" s="12"/>
      <c r="B232" s="60" t="str">
        <f t="shared" si="4"/>
        <v/>
      </c>
      <c r="C232" s="61"/>
      <c r="D232" s="61"/>
      <c r="E232" s="13"/>
      <c r="F232" s="8"/>
    </row>
    <row r="233" spans="1:6" x14ac:dyDescent="0.25">
      <c r="A233" s="12"/>
      <c r="B233" s="60" t="str">
        <f t="shared" si="4"/>
        <v/>
      </c>
      <c r="C233" s="61"/>
      <c r="D233" s="61"/>
      <c r="E233" s="13"/>
      <c r="F233" s="8"/>
    </row>
    <row r="234" spans="1:6" x14ac:dyDescent="0.25">
      <c r="A234" s="12"/>
      <c r="B234" s="60" t="str">
        <f t="shared" si="4"/>
        <v/>
      </c>
      <c r="C234" s="61"/>
      <c r="D234" s="61"/>
      <c r="E234" s="13"/>
      <c r="F234" s="8"/>
    </row>
    <row r="235" spans="1:6" x14ac:dyDescent="0.25">
      <c r="A235" s="12"/>
      <c r="B235" s="60" t="str">
        <f t="shared" si="4"/>
        <v/>
      </c>
      <c r="C235" s="61"/>
      <c r="D235" s="61"/>
      <c r="E235" s="13"/>
      <c r="F235" s="8"/>
    </row>
    <row r="236" spans="1:6" x14ac:dyDescent="0.25">
      <c r="A236" s="12"/>
      <c r="B236" s="60" t="str">
        <f t="shared" si="4"/>
        <v/>
      </c>
      <c r="C236" s="61"/>
      <c r="D236" s="61"/>
      <c r="E236" s="13"/>
      <c r="F236" s="8"/>
    </row>
    <row r="237" spans="1:6" x14ac:dyDescent="0.25">
      <c r="A237" s="12"/>
      <c r="B237" s="60" t="str">
        <f t="shared" si="4"/>
        <v/>
      </c>
      <c r="C237" s="61"/>
      <c r="D237" s="61"/>
      <c r="E237" s="13"/>
      <c r="F237" s="8"/>
    </row>
    <row r="238" spans="1:6" x14ac:dyDescent="0.25">
      <c r="A238" s="12"/>
      <c r="B238" s="60" t="str">
        <f t="shared" si="4"/>
        <v/>
      </c>
      <c r="C238" s="61"/>
      <c r="D238" s="61"/>
      <c r="E238" s="13"/>
      <c r="F238" s="8"/>
    </row>
    <row r="239" spans="1:6" x14ac:dyDescent="0.25">
      <c r="A239" s="12"/>
      <c r="B239" s="60" t="str">
        <f t="shared" si="4"/>
        <v/>
      </c>
      <c r="C239" s="61"/>
      <c r="D239" s="61"/>
      <c r="E239" s="13"/>
      <c r="F239" s="8"/>
    </row>
    <row r="240" spans="1:6" x14ac:dyDescent="0.25">
      <c r="A240" s="12"/>
      <c r="B240" s="60" t="str">
        <f t="shared" si="4"/>
        <v/>
      </c>
      <c r="C240" s="61"/>
      <c r="D240" s="61"/>
      <c r="E240" s="13"/>
      <c r="F240" s="8"/>
    </row>
    <row r="241" spans="1:6" x14ac:dyDescent="0.25">
      <c r="A241" s="12"/>
      <c r="B241" s="60" t="str">
        <f t="shared" si="4"/>
        <v/>
      </c>
      <c r="C241" s="61"/>
      <c r="D241" s="61"/>
      <c r="E241" s="13"/>
      <c r="F241" s="8"/>
    </row>
    <row r="242" spans="1:6" x14ac:dyDescent="0.25">
      <c r="A242" s="12"/>
      <c r="B242" s="60" t="str">
        <f t="shared" si="4"/>
        <v/>
      </c>
      <c r="C242" s="61"/>
      <c r="D242" s="61"/>
      <c r="E242" s="13"/>
      <c r="F242" s="8"/>
    </row>
    <row r="243" spans="1:6" x14ac:dyDescent="0.25">
      <c r="A243" s="12"/>
      <c r="B243" s="60" t="str">
        <f t="shared" si="4"/>
        <v/>
      </c>
      <c r="C243" s="61"/>
      <c r="D243" s="61"/>
      <c r="E243" s="13"/>
      <c r="F243" s="8"/>
    </row>
    <row r="244" spans="1:6" x14ac:dyDescent="0.25">
      <c r="A244" s="12"/>
      <c r="B244" s="60" t="str">
        <f t="shared" si="4"/>
        <v/>
      </c>
      <c r="C244" s="61"/>
      <c r="D244" s="61"/>
      <c r="E244" s="13"/>
      <c r="F244" s="8"/>
    </row>
    <row r="245" spans="1:6" x14ac:dyDescent="0.25">
      <c r="A245" s="12"/>
      <c r="B245" s="60" t="str">
        <f t="shared" si="4"/>
        <v/>
      </c>
      <c r="C245" s="61"/>
      <c r="D245" s="61"/>
      <c r="E245" s="13"/>
      <c r="F245" s="8"/>
    </row>
    <row r="246" spans="1:6" x14ac:dyDescent="0.25">
      <c r="A246" s="12"/>
      <c r="B246" s="60" t="str">
        <f t="shared" si="4"/>
        <v/>
      </c>
      <c r="C246" s="61"/>
      <c r="D246" s="61"/>
      <c r="E246" s="13"/>
      <c r="F246" s="8"/>
    </row>
    <row r="247" spans="1:6" x14ac:dyDescent="0.25">
      <c r="A247" s="12"/>
      <c r="B247" s="60" t="str">
        <f t="shared" si="4"/>
        <v/>
      </c>
      <c r="C247" s="61"/>
      <c r="D247" s="61"/>
      <c r="E247" s="13"/>
      <c r="F247" s="8"/>
    </row>
    <row r="248" spans="1:6" x14ac:dyDescent="0.25">
      <c r="A248" s="12"/>
      <c r="B248" s="60" t="str">
        <f t="shared" si="4"/>
        <v/>
      </c>
      <c r="C248" s="61"/>
      <c r="D248" s="61"/>
      <c r="E248" s="13"/>
      <c r="F248" s="8"/>
    </row>
    <row r="249" spans="1:6" x14ac:dyDescent="0.25">
      <c r="A249" s="12"/>
      <c r="B249" s="60" t="str">
        <f t="shared" si="4"/>
        <v/>
      </c>
      <c r="C249" s="61"/>
      <c r="D249" s="61"/>
      <c r="E249" s="13"/>
      <c r="F249" s="8"/>
    </row>
    <row r="250" spans="1:6" x14ac:dyDescent="0.25">
      <c r="A250" s="12"/>
      <c r="B250" s="60" t="str">
        <f t="shared" si="4"/>
        <v/>
      </c>
      <c r="C250" s="61"/>
      <c r="D250" s="61"/>
      <c r="E250" s="13"/>
      <c r="F250" s="8"/>
    </row>
    <row r="251" spans="1:6" x14ac:dyDescent="0.25">
      <c r="A251" s="12"/>
      <c r="B251" s="60" t="str">
        <f t="shared" si="4"/>
        <v/>
      </c>
      <c r="C251" s="61"/>
      <c r="D251" s="61"/>
      <c r="E251" s="13"/>
      <c r="F251" s="8"/>
    </row>
    <row r="252" spans="1:6" x14ac:dyDescent="0.25">
      <c r="A252" s="12"/>
      <c r="B252" s="60" t="str">
        <f t="shared" si="4"/>
        <v/>
      </c>
      <c r="C252" s="61"/>
      <c r="D252" s="61"/>
      <c r="E252" s="13"/>
      <c r="F252" s="8"/>
    </row>
    <row r="253" spans="1:6" x14ac:dyDescent="0.25">
      <c r="A253" s="12"/>
      <c r="B253" s="60" t="str">
        <f t="shared" si="4"/>
        <v/>
      </c>
      <c r="C253" s="61"/>
      <c r="D253" s="61"/>
      <c r="E253" s="13"/>
      <c r="F253" s="8"/>
    </row>
    <row r="254" spans="1:6" x14ac:dyDescent="0.25">
      <c r="A254" s="12"/>
      <c r="B254" s="60" t="str">
        <f t="shared" si="4"/>
        <v/>
      </c>
      <c r="C254" s="61"/>
      <c r="D254" s="61"/>
      <c r="E254" s="13"/>
      <c r="F254" s="8"/>
    </row>
    <row r="255" spans="1:6" x14ac:dyDescent="0.25">
      <c r="A255" s="12"/>
      <c r="B255" s="60" t="str">
        <f t="shared" si="4"/>
        <v/>
      </c>
      <c r="C255" s="61"/>
      <c r="D255" s="61"/>
      <c r="E255" s="13"/>
      <c r="F255" s="8"/>
    </row>
    <row r="256" spans="1:6" x14ac:dyDescent="0.25">
      <c r="A256" s="12"/>
      <c r="B256" s="60" t="str">
        <f t="shared" si="4"/>
        <v/>
      </c>
      <c r="C256" s="61"/>
      <c r="D256" s="61"/>
      <c r="E256" s="13"/>
      <c r="F256" s="8"/>
    </row>
    <row r="257" spans="1:6" x14ac:dyDescent="0.25">
      <c r="A257" s="12"/>
      <c r="B257" s="60" t="str">
        <f t="shared" si="4"/>
        <v/>
      </c>
      <c r="C257" s="61"/>
      <c r="D257" s="61"/>
      <c r="E257" s="13"/>
      <c r="F257" s="8"/>
    </row>
    <row r="258" spans="1:6" x14ac:dyDescent="0.25">
      <c r="A258" s="12"/>
      <c r="B258" s="60" t="str">
        <f t="shared" si="4"/>
        <v/>
      </c>
      <c r="C258" s="61"/>
      <c r="D258" s="61"/>
      <c r="E258" s="13"/>
      <c r="F258" s="8"/>
    </row>
    <row r="259" spans="1:6" x14ac:dyDescent="0.25">
      <c r="A259" s="12"/>
      <c r="B259" s="60" t="str">
        <f t="shared" si="4"/>
        <v/>
      </c>
      <c r="C259" s="61"/>
      <c r="D259" s="61"/>
      <c r="E259" s="13"/>
      <c r="F259" s="8"/>
    </row>
    <row r="260" spans="1:6" x14ac:dyDescent="0.25">
      <c r="A260" s="12"/>
      <c r="B260" s="60" t="str">
        <f t="shared" si="4"/>
        <v/>
      </c>
      <c r="C260" s="61"/>
      <c r="D260" s="61"/>
      <c r="E260" s="13"/>
      <c r="F260" s="8"/>
    </row>
    <row r="261" spans="1:6" x14ac:dyDescent="0.25">
      <c r="A261" s="12"/>
      <c r="B261" s="60" t="str">
        <f t="shared" si="4"/>
        <v/>
      </c>
      <c r="C261" s="61"/>
      <c r="D261" s="61"/>
      <c r="E261" s="13"/>
      <c r="F261" s="8"/>
    </row>
    <row r="262" spans="1:6" x14ac:dyDescent="0.25">
      <c r="A262" s="12"/>
      <c r="B262" s="60" t="str">
        <f t="shared" si="4"/>
        <v/>
      </c>
      <c r="C262" s="61"/>
      <c r="D262" s="61"/>
      <c r="E262" s="13"/>
      <c r="F262" s="8"/>
    </row>
    <row r="263" spans="1:6" x14ac:dyDescent="0.25">
      <c r="A263" s="12"/>
      <c r="B263" s="60" t="str">
        <f t="shared" si="4"/>
        <v/>
      </c>
      <c r="C263" s="61"/>
      <c r="D263" s="61"/>
      <c r="E263" s="13"/>
      <c r="F263" s="8"/>
    </row>
    <row r="264" spans="1:6" x14ac:dyDescent="0.25">
      <c r="A264" s="12"/>
      <c r="B264" s="60" t="str">
        <f t="shared" si="4"/>
        <v/>
      </c>
      <c r="C264" s="61"/>
      <c r="D264" s="61"/>
      <c r="E264" s="13"/>
      <c r="F264" s="8"/>
    </row>
    <row r="265" spans="1:6" x14ac:dyDescent="0.25">
      <c r="A265" s="12"/>
      <c r="B265" s="60" t="str">
        <f t="shared" si="4"/>
        <v/>
      </c>
      <c r="C265" s="61"/>
      <c r="D265" s="61"/>
      <c r="E265" s="13"/>
      <c r="F265" s="8"/>
    </row>
    <row r="266" spans="1:6" x14ac:dyDescent="0.25">
      <c r="A266" s="12"/>
      <c r="B266" s="60" t="str">
        <f t="shared" si="4"/>
        <v/>
      </c>
      <c r="C266" s="61"/>
      <c r="D266" s="61"/>
      <c r="E266" s="13"/>
      <c r="F266" s="8"/>
    </row>
    <row r="267" spans="1:6" x14ac:dyDescent="0.25">
      <c r="A267" s="12"/>
      <c r="B267" s="60" t="str">
        <f t="shared" si="4"/>
        <v/>
      </c>
      <c r="C267" s="61"/>
      <c r="D267" s="61"/>
      <c r="E267" s="13"/>
      <c r="F267" s="8"/>
    </row>
    <row r="268" spans="1:6" x14ac:dyDescent="0.25">
      <c r="A268" s="12"/>
      <c r="B268" s="60" t="str">
        <f t="shared" si="4"/>
        <v/>
      </c>
      <c r="C268" s="61"/>
      <c r="D268" s="61"/>
      <c r="E268" s="13"/>
      <c r="F268" s="8"/>
    </row>
    <row r="269" spans="1:6" x14ac:dyDescent="0.25">
      <c r="A269" s="12"/>
      <c r="B269" s="60" t="str">
        <f t="shared" si="4"/>
        <v/>
      </c>
      <c r="C269" s="61"/>
      <c r="D269" s="61"/>
      <c r="E269" s="13"/>
      <c r="F269" s="8"/>
    </row>
    <row r="270" spans="1:6" x14ac:dyDescent="0.25">
      <c r="A270" s="12"/>
      <c r="B270" s="60" t="str">
        <f t="shared" si="4"/>
        <v/>
      </c>
      <c r="C270" s="61"/>
      <c r="D270" s="61"/>
      <c r="E270" s="13"/>
      <c r="F270" s="8"/>
    </row>
    <row r="271" spans="1:6" x14ac:dyDescent="0.25">
      <c r="A271" s="12"/>
      <c r="B271" s="60" t="str">
        <f t="shared" si="4"/>
        <v/>
      </c>
      <c r="C271" s="61"/>
      <c r="D271" s="61"/>
      <c r="E271" s="13"/>
      <c r="F271" s="8"/>
    </row>
    <row r="272" spans="1:6" x14ac:dyDescent="0.25">
      <c r="A272" s="12"/>
      <c r="B272" s="60" t="str">
        <f t="shared" si="4"/>
        <v/>
      </c>
      <c r="C272" s="61"/>
      <c r="D272" s="61"/>
      <c r="E272" s="13"/>
      <c r="F272" s="8"/>
    </row>
    <row r="273" spans="1:6" x14ac:dyDescent="0.25">
      <c r="A273" s="12"/>
      <c r="B273" s="60" t="str">
        <f t="shared" si="4"/>
        <v/>
      </c>
      <c r="C273" s="61"/>
      <c r="D273" s="61"/>
      <c r="E273" s="13"/>
      <c r="F273" s="8"/>
    </row>
    <row r="274" spans="1:6" x14ac:dyDescent="0.25">
      <c r="A274" s="12"/>
      <c r="B274" s="60" t="str">
        <f t="shared" si="4"/>
        <v/>
      </c>
      <c r="C274" s="61"/>
      <c r="D274" s="61"/>
      <c r="E274" s="13"/>
      <c r="F274" s="8"/>
    </row>
    <row r="275" spans="1:6" x14ac:dyDescent="0.25">
      <c r="A275" s="12"/>
      <c r="B275" s="60" t="str">
        <f t="shared" si="4"/>
        <v/>
      </c>
      <c r="C275" s="61"/>
      <c r="D275" s="61"/>
      <c r="E275" s="13"/>
      <c r="F275" s="8"/>
    </row>
    <row r="276" spans="1:6" x14ac:dyDescent="0.25">
      <c r="A276" s="12"/>
      <c r="B276" s="60" t="str">
        <f t="shared" si="4"/>
        <v/>
      </c>
      <c r="C276" s="61"/>
      <c r="D276" s="61"/>
      <c r="E276" s="13"/>
      <c r="F276" s="8"/>
    </row>
    <row r="277" spans="1:6" x14ac:dyDescent="0.25">
      <c r="A277" s="12"/>
      <c r="B277" s="60" t="str">
        <f t="shared" si="4"/>
        <v/>
      </c>
      <c r="C277" s="61"/>
      <c r="D277" s="61"/>
      <c r="E277" s="13"/>
      <c r="F277" s="8"/>
    </row>
    <row r="278" spans="1:6" x14ac:dyDescent="0.25">
      <c r="A278" s="12"/>
      <c r="B278" s="60" t="str">
        <f t="shared" si="4"/>
        <v/>
      </c>
      <c r="C278" s="61"/>
      <c r="D278" s="61"/>
      <c r="E278" s="13"/>
      <c r="F278" s="8"/>
    </row>
    <row r="279" spans="1:6" x14ac:dyDescent="0.25">
      <c r="A279" s="12"/>
      <c r="B279" s="60" t="str">
        <f t="shared" ref="B279:B342" si="5">IF(A279="","","TXN-"&amp;TEXT(ROW()-21,"000"))</f>
        <v/>
      </c>
      <c r="C279" s="61"/>
      <c r="D279" s="61"/>
      <c r="E279" s="13"/>
      <c r="F279" s="8"/>
    </row>
    <row r="280" spans="1:6" x14ac:dyDescent="0.25">
      <c r="A280" s="12"/>
      <c r="B280" s="60" t="str">
        <f t="shared" si="5"/>
        <v/>
      </c>
      <c r="C280" s="61"/>
      <c r="D280" s="61"/>
      <c r="E280" s="13"/>
      <c r="F280" s="8"/>
    </row>
    <row r="281" spans="1:6" x14ac:dyDescent="0.25">
      <c r="A281" s="12"/>
      <c r="B281" s="60" t="str">
        <f t="shared" si="5"/>
        <v/>
      </c>
      <c r="C281" s="61"/>
      <c r="D281" s="61"/>
      <c r="E281" s="13"/>
      <c r="F281" s="8"/>
    </row>
    <row r="282" spans="1:6" x14ac:dyDescent="0.25">
      <c r="A282" s="12"/>
      <c r="B282" s="60" t="str">
        <f t="shared" si="5"/>
        <v/>
      </c>
      <c r="C282" s="61"/>
      <c r="D282" s="61"/>
      <c r="E282" s="13"/>
      <c r="F282" s="8"/>
    </row>
    <row r="283" spans="1:6" x14ac:dyDescent="0.25">
      <c r="A283" s="12"/>
      <c r="B283" s="60" t="str">
        <f t="shared" si="5"/>
        <v/>
      </c>
      <c r="C283" s="61"/>
      <c r="D283" s="61"/>
      <c r="E283" s="13"/>
      <c r="F283" s="8"/>
    </row>
    <row r="284" spans="1:6" x14ac:dyDescent="0.25">
      <c r="A284" s="12"/>
      <c r="B284" s="60" t="str">
        <f t="shared" si="5"/>
        <v/>
      </c>
      <c r="C284" s="61"/>
      <c r="D284" s="61"/>
      <c r="E284" s="13"/>
      <c r="F284" s="8"/>
    </row>
    <row r="285" spans="1:6" x14ac:dyDescent="0.25">
      <c r="A285" s="12"/>
      <c r="B285" s="60" t="str">
        <f t="shared" si="5"/>
        <v/>
      </c>
      <c r="C285" s="61"/>
      <c r="D285" s="61"/>
      <c r="E285" s="13"/>
      <c r="F285" s="8"/>
    </row>
    <row r="286" spans="1:6" x14ac:dyDescent="0.25">
      <c r="A286" s="12"/>
      <c r="B286" s="60" t="str">
        <f t="shared" si="5"/>
        <v/>
      </c>
      <c r="C286" s="61"/>
      <c r="D286" s="61"/>
      <c r="E286" s="13"/>
      <c r="F286" s="8"/>
    </row>
    <row r="287" spans="1:6" x14ac:dyDescent="0.25">
      <c r="A287" s="12"/>
      <c r="B287" s="60" t="str">
        <f t="shared" si="5"/>
        <v/>
      </c>
      <c r="C287" s="61"/>
      <c r="D287" s="61"/>
      <c r="E287" s="13"/>
      <c r="F287" s="8"/>
    </row>
    <row r="288" spans="1:6" x14ac:dyDescent="0.25">
      <c r="A288" s="12"/>
      <c r="B288" s="60" t="str">
        <f t="shared" si="5"/>
        <v/>
      </c>
      <c r="C288" s="61"/>
      <c r="D288" s="61"/>
      <c r="E288" s="13"/>
      <c r="F288" s="8"/>
    </row>
    <row r="289" spans="1:6" x14ac:dyDescent="0.25">
      <c r="A289" s="12"/>
      <c r="B289" s="60" t="str">
        <f t="shared" si="5"/>
        <v/>
      </c>
      <c r="C289" s="61"/>
      <c r="D289" s="61"/>
      <c r="E289" s="13"/>
      <c r="F289" s="8"/>
    </row>
    <row r="290" spans="1:6" x14ac:dyDescent="0.25">
      <c r="A290" s="12"/>
      <c r="B290" s="60" t="str">
        <f t="shared" si="5"/>
        <v/>
      </c>
      <c r="C290" s="61"/>
      <c r="D290" s="61"/>
      <c r="E290" s="13"/>
      <c r="F290" s="8"/>
    </row>
    <row r="291" spans="1:6" x14ac:dyDescent="0.25">
      <c r="A291" s="12"/>
      <c r="B291" s="60" t="str">
        <f t="shared" si="5"/>
        <v/>
      </c>
      <c r="C291" s="61"/>
      <c r="D291" s="61"/>
      <c r="E291" s="13"/>
      <c r="F291" s="8"/>
    </row>
    <row r="292" spans="1:6" x14ac:dyDescent="0.25">
      <c r="A292" s="12"/>
      <c r="B292" s="60" t="str">
        <f t="shared" si="5"/>
        <v/>
      </c>
      <c r="C292" s="61"/>
      <c r="D292" s="61"/>
      <c r="E292" s="13"/>
      <c r="F292" s="8"/>
    </row>
    <row r="293" spans="1:6" x14ac:dyDescent="0.25">
      <c r="A293" s="12"/>
      <c r="B293" s="60" t="str">
        <f t="shared" si="5"/>
        <v/>
      </c>
      <c r="C293" s="61"/>
      <c r="D293" s="61"/>
      <c r="E293" s="13"/>
      <c r="F293" s="8"/>
    </row>
    <row r="294" spans="1:6" x14ac:dyDescent="0.25">
      <c r="A294" s="12"/>
      <c r="B294" s="60" t="str">
        <f t="shared" si="5"/>
        <v/>
      </c>
      <c r="C294" s="61"/>
      <c r="D294" s="61"/>
      <c r="E294" s="13"/>
      <c r="F294" s="8"/>
    </row>
    <row r="295" spans="1:6" x14ac:dyDescent="0.25">
      <c r="A295" s="12"/>
      <c r="B295" s="60" t="str">
        <f t="shared" si="5"/>
        <v/>
      </c>
      <c r="C295" s="61"/>
      <c r="D295" s="61"/>
      <c r="E295" s="13"/>
      <c r="F295" s="8"/>
    </row>
    <row r="296" spans="1:6" x14ac:dyDescent="0.25">
      <c r="A296" s="12"/>
      <c r="B296" s="60" t="str">
        <f t="shared" si="5"/>
        <v/>
      </c>
      <c r="C296" s="61"/>
      <c r="D296" s="61"/>
      <c r="E296" s="13"/>
      <c r="F296" s="8"/>
    </row>
    <row r="297" spans="1:6" x14ac:dyDescent="0.25">
      <c r="A297" s="12"/>
      <c r="B297" s="60" t="str">
        <f t="shared" si="5"/>
        <v/>
      </c>
      <c r="C297" s="61"/>
      <c r="D297" s="61"/>
      <c r="E297" s="13"/>
      <c r="F297" s="8"/>
    </row>
    <row r="298" spans="1:6" x14ac:dyDescent="0.25">
      <c r="A298" s="12"/>
      <c r="B298" s="60" t="str">
        <f t="shared" si="5"/>
        <v/>
      </c>
      <c r="C298" s="61"/>
      <c r="D298" s="61"/>
      <c r="E298" s="13"/>
      <c r="F298" s="8"/>
    </row>
    <row r="299" spans="1:6" x14ac:dyDescent="0.25">
      <c r="A299" s="12"/>
      <c r="B299" s="60" t="str">
        <f t="shared" si="5"/>
        <v/>
      </c>
      <c r="C299" s="61"/>
      <c r="D299" s="61"/>
      <c r="E299" s="13"/>
      <c r="F299" s="8"/>
    </row>
    <row r="300" spans="1:6" x14ac:dyDescent="0.25">
      <c r="A300" s="12"/>
      <c r="B300" s="60" t="str">
        <f t="shared" si="5"/>
        <v/>
      </c>
      <c r="C300" s="61"/>
      <c r="D300" s="61"/>
      <c r="E300" s="13"/>
      <c r="F300" s="8"/>
    </row>
    <row r="301" spans="1:6" x14ac:dyDescent="0.25">
      <c r="A301" s="12"/>
      <c r="B301" s="60" t="str">
        <f t="shared" si="5"/>
        <v/>
      </c>
      <c r="C301" s="61"/>
      <c r="D301" s="61"/>
      <c r="E301" s="13"/>
      <c r="F301" s="8"/>
    </row>
    <row r="302" spans="1:6" x14ac:dyDescent="0.25">
      <c r="A302" s="12"/>
      <c r="B302" s="60" t="str">
        <f t="shared" si="5"/>
        <v/>
      </c>
      <c r="C302" s="61"/>
      <c r="D302" s="61"/>
      <c r="E302" s="13"/>
      <c r="F302" s="8"/>
    </row>
    <row r="303" spans="1:6" x14ac:dyDescent="0.25">
      <c r="A303" s="12"/>
      <c r="B303" s="60" t="str">
        <f t="shared" si="5"/>
        <v/>
      </c>
      <c r="C303" s="61"/>
      <c r="D303" s="61"/>
      <c r="E303" s="13"/>
      <c r="F303" s="8"/>
    </row>
    <row r="304" spans="1:6" x14ac:dyDescent="0.25">
      <c r="A304" s="12"/>
      <c r="B304" s="60" t="str">
        <f t="shared" si="5"/>
        <v/>
      </c>
      <c r="C304" s="61"/>
      <c r="D304" s="61"/>
      <c r="E304" s="13"/>
      <c r="F304" s="8"/>
    </row>
    <row r="305" spans="1:6" x14ac:dyDescent="0.25">
      <c r="A305" s="12"/>
      <c r="B305" s="60" t="str">
        <f t="shared" si="5"/>
        <v/>
      </c>
      <c r="C305" s="61"/>
      <c r="D305" s="61"/>
      <c r="E305" s="13"/>
      <c r="F305" s="8"/>
    </row>
    <row r="306" spans="1:6" x14ac:dyDescent="0.25">
      <c r="A306" s="12"/>
      <c r="B306" s="60" t="str">
        <f t="shared" si="5"/>
        <v/>
      </c>
      <c r="C306" s="61"/>
      <c r="D306" s="61"/>
      <c r="E306" s="13"/>
      <c r="F306" s="8"/>
    </row>
    <row r="307" spans="1:6" x14ac:dyDescent="0.25">
      <c r="A307" s="12"/>
      <c r="B307" s="60" t="str">
        <f t="shared" si="5"/>
        <v/>
      </c>
      <c r="C307" s="61"/>
      <c r="D307" s="61"/>
      <c r="E307" s="13"/>
      <c r="F307" s="8"/>
    </row>
    <row r="308" spans="1:6" x14ac:dyDescent="0.25">
      <c r="A308" s="12"/>
      <c r="B308" s="60" t="str">
        <f t="shared" si="5"/>
        <v/>
      </c>
      <c r="C308" s="61"/>
      <c r="D308" s="61"/>
      <c r="E308" s="13"/>
      <c r="F308" s="8"/>
    </row>
    <row r="309" spans="1:6" x14ac:dyDescent="0.25">
      <c r="A309" s="12"/>
      <c r="B309" s="60" t="str">
        <f t="shared" si="5"/>
        <v/>
      </c>
      <c r="C309" s="61"/>
      <c r="D309" s="61"/>
      <c r="E309" s="13"/>
      <c r="F309" s="8"/>
    </row>
    <row r="310" spans="1:6" x14ac:dyDescent="0.25">
      <c r="A310" s="12"/>
      <c r="B310" s="60" t="str">
        <f t="shared" si="5"/>
        <v/>
      </c>
      <c r="C310" s="61"/>
      <c r="D310" s="61"/>
      <c r="E310" s="13"/>
      <c r="F310" s="8"/>
    </row>
    <row r="311" spans="1:6" x14ac:dyDescent="0.25">
      <c r="A311" s="12"/>
      <c r="B311" s="60" t="str">
        <f t="shared" si="5"/>
        <v/>
      </c>
      <c r="C311" s="61"/>
      <c r="D311" s="61"/>
      <c r="E311" s="13"/>
      <c r="F311" s="8"/>
    </row>
    <row r="312" spans="1:6" x14ac:dyDescent="0.25">
      <c r="A312" s="12"/>
      <c r="B312" s="60" t="str">
        <f t="shared" si="5"/>
        <v/>
      </c>
      <c r="C312" s="61"/>
      <c r="D312" s="61"/>
      <c r="E312" s="13"/>
      <c r="F312" s="8"/>
    </row>
    <row r="313" spans="1:6" x14ac:dyDescent="0.25">
      <c r="A313" s="12"/>
      <c r="B313" s="60" t="str">
        <f t="shared" si="5"/>
        <v/>
      </c>
      <c r="C313" s="61"/>
      <c r="D313" s="61"/>
      <c r="E313" s="13"/>
      <c r="F313" s="8"/>
    </row>
    <row r="314" spans="1:6" x14ac:dyDescent="0.25">
      <c r="A314" s="12"/>
      <c r="B314" s="60" t="str">
        <f t="shared" si="5"/>
        <v/>
      </c>
      <c r="C314" s="61"/>
      <c r="D314" s="61"/>
      <c r="E314" s="13"/>
      <c r="F314" s="8"/>
    </row>
    <row r="315" spans="1:6" x14ac:dyDescent="0.25">
      <c r="A315" s="12"/>
      <c r="B315" s="60" t="str">
        <f t="shared" si="5"/>
        <v/>
      </c>
      <c r="C315" s="61"/>
      <c r="D315" s="61"/>
      <c r="E315" s="13"/>
      <c r="F315" s="8"/>
    </row>
    <row r="316" spans="1:6" x14ac:dyDescent="0.25">
      <c r="A316" s="12"/>
      <c r="B316" s="60" t="str">
        <f t="shared" si="5"/>
        <v/>
      </c>
      <c r="C316" s="61"/>
      <c r="D316" s="61"/>
      <c r="E316" s="13"/>
      <c r="F316" s="8"/>
    </row>
    <row r="317" spans="1:6" x14ac:dyDescent="0.25">
      <c r="A317" s="12"/>
      <c r="B317" s="60" t="str">
        <f t="shared" si="5"/>
        <v/>
      </c>
      <c r="C317" s="61"/>
      <c r="D317" s="61"/>
      <c r="E317" s="13"/>
      <c r="F317" s="8"/>
    </row>
    <row r="318" spans="1:6" x14ac:dyDescent="0.25">
      <c r="A318" s="12"/>
      <c r="B318" s="60" t="str">
        <f t="shared" si="5"/>
        <v/>
      </c>
      <c r="C318" s="61"/>
      <c r="D318" s="61"/>
      <c r="E318" s="13"/>
      <c r="F318" s="8"/>
    </row>
    <row r="319" spans="1:6" x14ac:dyDescent="0.25">
      <c r="A319" s="12"/>
      <c r="B319" s="60" t="str">
        <f t="shared" si="5"/>
        <v/>
      </c>
      <c r="C319" s="61"/>
      <c r="D319" s="61"/>
      <c r="E319" s="13"/>
      <c r="F319" s="8"/>
    </row>
    <row r="320" spans="1:6" x14ac:dyDescent="0.25">
      <c r="A320" s="12"/>
      <c r="B320" s="60" t="str">
        <f t="shared" si="5"/>
        <v/>
      </c>
      <c r="C320" s="61"/>
      <c r="D320" s="61"/>
      <c r="E320" s="13"/>
      <c r="F320" s="8"/>
    </row>
    <row r="321" spans="1:6" x14ac:dyDescent="0.25">
      <c r="A321" s="12"/>
      <c r="B321" s="60" t="str">
        <f t="shared" si="5"/>
        <v/>
      </c>
      <c r="C321" s="61"/>
      <c r="D321" s="61"/>
      <c r="E321" s="13"/>
      <c r="F321" s="8"/>
    </row>
    <row r="322" spans="1:6" x14ac:dyDescent="0.25">
      <c r="A322" s="12"/>
      <c r="B322" s="60" t="str">
        <f t="shared" si="5"/>
        <v/>
      </c>
      <c r="C322" s="61"/>
      <c r="D322" s="61"/>
      <c r="E322" s="13"/>
      <c r="F322" s="8"/>
    </row>
    <row r="323" spans="1:6" x14ac:dyDescent="0.25">
      <c r="A323" s="12"/>
      <c r="B323" s="60" t="str">
        <f t="shared" si="5"/>
        <v/>
      </c>
      <c r="C323" s="61"/>
      <c r="D323" s="61"/>
      <c r="E323" s="13"/>
      <c r="F323" s="8"/>
    </row>
    <row r="324" spans="1:6" x14ac:dyDescent="0.25">
      <c r="A324" s="12"/>
      <c r="B324" s="60" t="str">
        <f t="shared" si="5"/>
        <v/>
      </c>
      <c r="C324" s="61"/>
      <c r="D324" s="61"/>
      <c r="E324" s="13"/>
      <c r="F324" s="8"/>
    </row>
    <row r="325" spans="1:6" x14ac:dyDescent="0.25">
      <c r="A325" s="12"/>
      <c r="B325" s="60" t="str">
        <f t="shared" si="5"/>
        <v/>
      </c>
      <c r="C325" s="61"/>
      <c r="D325" s="61"/>
      <c r="E325" s="13"/>
      <c r="F325" s="8"/>
    </row>
    <row r="326" spans="1:6" x14ac:dyDescent="0.25">
      <c r="A326" s="12"/>
      <c r="B326" s="60" t="str">
        <f t="shared" si="5"/>
        <v/>
      </c>
      <c r="C326" s="61"/>
      <c r="D326" s="61"/>
      <c r="E326" s="13"/>
      <c r="F326" s="8"/>
    </row>
    <row r="327" spans="1:6" x14ac:dyDescent="0.25">
      <c r="A327" s="12"/>
      <c r="B327" s="60" t="str">
        <f t="shared" si="5"/>
        <v/>
      </c>
      <c r="C327" s="61"/>
      <c r="D327" s="61"/>
      <c r="E327" s="13"/>
      <c r="F327" s="8"/>
    </row>
    <row r="328" spans="1:6" x14ac:dyDescent="0.25">
      <c r="A328" s="12"/>
      <c r="B328" s="60" t="str">
        <f t="shared" si="5"/>
        <v/>
      </c>
      <c r="C328" s="61"/>
      <c r="D328" s="61"/>
      <c r="E328" s="13"/>
      <c r="F328" s="8"/>
    </row>
    <row r="329" spans="1:6" x14ac:dyDescent="0.25">
      <c r="A329" s="12"/>
      <c r="B329" s="60" t="str">
        <f t="shared" si="5"/>
        <v/>
      </c>
      <c r="C329" s="61"/>
      <c r="D329" s="61"/>
      <c r="E329" s="13"/>
      <c r="F329" s="8"/>
    </row>
    <row r="330" spans="1:6" x14ac:dyDescent="0.25">
      <c r="A330" s="12"/>
      <c r="B330" s="60" t="str">
        <f t="shared" si="5"/>
        <v/>
      </c>
      <c r="C330" s="61"/>
      <c r="D330" s="61"/>
      <c r="E330" s="13"/>
      <c r="F330" s="8"/>
    </row>
    <row r="331" spans="1:6" x14ac:dyDescent="0.25">
      <c r="A331" s="12"/>
      <c r="B331" s="60" t="str">
        <f t="shared" si="5"/>
        <v/>
      </c>
      <c r="C331" s="61"/>
      <c r="D331" s="61"/>
      <c r="E331" s="13"/>
      <c r="F331" s="8"/>
    </row>
    <row r="332" spans="1:6" x14ac:dyDescent="0.25">
      <c r="A332" s="12"/>
      <c r="B332" s="60" t="str">
        <f t="shared" si="5"/>
        <v/>
      </c>
      <c r="C332" s="61"/>
      <c r="D332" s="61"/>
      <c r="E332" s="13"/>
      <c r="F332" s="8"/>
    </row>
    <row r="333" spans="1:6" x14ac:dyDescent="0.25">
      <c r="A333" s="12"/>
      <c r="B333" s="60" t="str">
        <f t="shared" si="5"/>
        <v/>
      </c>
      <c r="C333" s="61"/>
      <c r="D333" s="61"/>
      <c r="E333" s="13"/>
      <c r="F333" s="8"/>
    </row>
    <row r="334" spans="1:6" x14ac:dyDescent="0.25">
      <c r="A334" s="12"/>
      <c r="B334" s="60" t="str">
        <f t="shared" si="5"/>
        <v/>
      </c>
      <c r="C334" s="61"/>
      <c r="D334" s="61"/>
      <c r="E334" s="13"/>
      <c r="F334" s="8"/>
    </row>
    <row r="335" spans="1:6" x14ac:dyDescent="0.25">
      <c r="A335" s="12"/>
      <c r="B335" s="60" t="str">
        <f t="shared" si="5"/>
        <v/>
      </c>
      <c r="C335" s="61"/>
      <c r="D335" s="61"/>
      <c r="E335" s="13"/>
      <c r="F335" s="8"/>
    </row>
    <row r="336" spans="1:6" x14ac:dyDescent="0.25">
      <c r="A336" s="12"/>
      <c r="B336" s="60" t="str">
        <f t="shared" si="5"/>
        <v/>
      </c>
      <c r="C336" s="61"/>
      <c r="D336" s="61"/>
      <c r="E336" s="13"/>
      <c r="F336" s="8"/>
    </row>
    <row r="337" spans="1:6" x14ac:dyDescent="0.25">
      <c r="A337" s="12"/>
      <c r="B337" s="60" t="str">
        <f t="shared" si="5"/>
        <v/>
      </c>
      <c r="C337" s="61"/>
      <c r="D337" s="61"/>
      <c r="E337" s="13"/>
      <c r="F337" s="8"/>
    </row>
    <row r="338" spans="1:6" x14ac:dyDescent="0.25">
      <c r="A338" s="12"/>
      <c r="B338" s="60" t="str">
        <f t="shared" si="5"/>
        <v/>
      </c>
      <c r="C338" s="61"/>
      <c r="D338" s="61"/>
      <c r="E338" s="13"/>
      <c r="F338" s="8"/>
    </row>
    <row r="339" spans="1:6" x14ac:dyDescent="0.25">
      <c r="A339" s="12"/>
      <c r="B339" s="60" t="str">
        <f t="shared" si="5"/>
        <v/>
      </c>
      <c r="C339" s="61"/>
      <c r="D339" s="61"/>
      <c r="E339" s="13"/>
      <c r="F339" s="8"/>
    </row>
    <row r="340" spans="1:6" x14ac:dyDescent="0.25">
      <c r="A340" s="12"/>
      <c r="B340" s="60" t="str">
        <f t="shared" si="5"/>
        <v/>
      </c>
      <c r="C340" s="61"/>
      <c r="D340" s="61"/>
      <c r="E340" s="13"/>
      <c r="F340" s="8"/>
    </row>
    <row r="341" spans="1:6" x14ac:dyDescent="0.25">
      <c r="A341" s="12"/>
      <c r="B341" s="60" t="str">
        <f t="shared" si="5"/>
        <v/>
      </c>
      <c r="C341" s="61"/>
      <c r="D341" s="61"/>
      <c r="E341" s="13"/>
      <c r="F341" s="8"/>
    </row>
    <row r="342" spans="1:6" x14ac:dyDescent="0.25">
      <c r="A342" s="12"/>
      <c r="B342" s="60" t="str">
        <f t="shared" si="5"/>
        <v/>
      </c>
      <c r="C342" s="61"/>
      <c r="D342" s="61"/>
      <c r="E342" s="13"/>
      <c r="F342" s="8"/>
    </row>
    <row r="343" spans="1:6" x14ac:dyDescent="0.25">
      <c r="A343" s="12"/>
      <c r="B343" s="60" t="str">
        <f t="shared" ref="B343:B406" si="6">IF(A343="","","TXN-"&amp;TEXT(ROW()-21,"000"))</f>
        <v/>
      </c>
      <c r="C343" s="61"/>
      <c r="D343" s="61"/>
      <c r="E343" s="13"/>
      <c r="F343" s="8"/>
    </row>
    <row r="344" spans="1:6" x14ac:dyDescent="0.25">
      <c r="A344" s="12"/>
      <c r="B344" s="60" t="str">
        <f t="shared" si="6"/>
        <v/>
      </c>
      <c r="C344" s="61"/>
      <c r="D344" s="61"/>
      <c r="E344" s="13"/>
      <c r="F344" s="8"/>
    </row>
    <row r="345" spans="1:6" x14ac:dyDescent="0.25">
      <c r="A345" s="12"/>
      <c r="B345" s="60" t="str">
        <f t="shared" si="6"/>
        <v/>
      </c>
      <c r="C345" s="61"/>
      <c r="D345" s="61"/>
      <c r="E345" s="13"/>
      <c r="F345" s="8"/>
    </row>
    <row r="346" spans="1:6" x14ac:dyDescent="0.25">
      <c r="A346" s="12"/>
      <c r="B346" s="60" t="str">
        <f t="shared" si="6"/>
        <v/>
      </c>
      <c r="C346" s="61"/>
      <c r="D346" s="61"/>
      <c r="E346" s="13"/>
      <c r="F346" s="8"/>
    </row>
    <row r="347" spans="1:6" x14ac:dyDescent="0.25">
      <c r="A347" s="12"/>
      <c r="B347" s="60" t="str">
        <f t="shared" si="6"/>
        <v/>
      </c>
      <c r="C347" s="61"/>
      <c r="D347" s="61"/>
      <c r="E347" s="13"/>
      <c r="F347" s="8"/>
    </row>
    <row r="348" spans="1:6" x14ac:dyDescent="0.25">
      <c r="A348" s="12"/>
      <c r="B348" s="60" t="str">
        <f t="shared" si="6"/>
        <v/>
      </c>
      <c r="C348" s="61"/>
      <c r="D348" s="61"/>
      <c r="E348" s="13"/>
      <c r="F348" s="8"/>
    </row>
    <row r="349" spans="1:6" x14ac:dyDescent="0.25">
      <c r="A349" s="12"/>
      <c r="B349" s="60" t="str">
        <f t="shared" si="6"/>
        <v/>
      </c>
      <c r="C349" s="61"/>
      <c r="D349" s="61"/>
      <c r="E349" s="13"/>
      <c r="F349" s="8"/>
    </row>
    <row r="350" spans="1:6" x14ac:dyDescent="0.25">
      <c r="A350" s="12"/>
      <c r="B350" s="60" t="str">
        <f t="shared" si="6"/>
        <v/>
      </c>
      <c r="C350" s="61"/>
      <c r="D350" s="61"/>
      <c r="E350" s="13"/>
      <c r="F350" s="8"/>
    </row>
    <row r="351" spans="1:6" x14ac:dyDescent="0.25">
      <c r="A351" s="12"/>
      <c r="B351" s="60" t="str">
        <f t="shared" si="6"/>
        <v/>
      </c>
      <c r="C351" s="61"/>
      <c r="D351" s="61"/>
      <c r="E351" s="13"/>
      <c r="F351" s="8"/>
    </row>
    <row r="352" spans="1:6" x14ac:dyDescent="0.25">
      <c r="A352" s="12"/>
      <c r="B352" s="60" t="str">
        <f t="shared" si="6"/>
        <v/>
      </c>
      <c r="C352" s="61"/>
      <c r="D352" s="61"/>
      <c r="E352" s="13"/>
      <c r="F352" s="8"/>
    </row>
    <row r="353" spans="1:6" x14ac:dyDescent="0.25">
      <c r="A353" s="12"/>
      <c r="B353" s="60" t="str">
        <f t="shared" si="6"/>
        <v/>
      </c>
      <c r="C353" s="61"/>
      <c r="D353" s="61"/>
      <c r="E353" s="13"/>
      <c r="F353" s="8"/>
    </row>
    <row r="354" spans="1:6" x14ac:dyDescent="0.25">
      <c r="A354" s="12"/>
      <c r="B354" s="60" t="str">
        <f t="shared" si="6"/>
        <v/>
      </c>
      <c r="C354" s="61"/>
      <c r="D354" s="61"/>
      <c r="E354" s="13"/>
      <c r="F354" s="8"/>
    </row>
    <row r="355" spans="1:6" x14ac:dyDescent="0.25">
      <c r="A355" s="12"/>
      <c r="B355" s="60" t="str">
        <f t="shared" si="6"/>
        <v/>
      </c>
      <c r="C355" s="61"/>
      <c r="D355" s="61"/>
      <c r="E355" s="13"/>
      <c r="F355" s="8"/>
    </row>
    <row r="356" spans="1:6" x14ac:dyDescent="0.25">
      <c r="A356" s="12"/>
      <c r="B356" s="60" t="str">
        <f t="shared" si="6"/>
        <v/>
      </c>
      <c r="C356" s="61"/>
      <c r="D356" s="61"/>
      <c r="E356" s="13"/>
      <c r="F356" s="8"/>
    </row>
    <row r="357" spans="1:6" x14ac:dyDescent="0.25">
      <c r="A357" s="12"/>
      <c r="B357" s="60" t="str">
        <f t="shared" si="6"/>
        <v/>
      </c>
      <c r="C357" s="61"/>
      <c r="D357" s="61"/>
      <c r="E357" s="13"/>
      <c r="F357" s="8"/>
    </row>
    <row r="358" spans="1:6" x14ac:dyDescent="0.25">
      <c r="A358" s="12"/>
      <c r="B358" s="60" t="str">
        <f t="shared" si="6"/>
        <v/>
      </c>
      <c r="C358" s="61"/>
      <c r="D358" s="61"/>
      <c r="E358" s="13"/>
      <c r="F358" s="8"/>
    </row>
    <row r="359" spans="1:6" x14ac:dyDescent="0.25">
      <c r="A359" s="12"/>
      <c r="B359" s="60" t="str">
        <f t="shared" si="6"/>
        <v/>
      </c>
      <c r="C359" s="61"/>
      <c r="D359" s="61"/>
      <c r="E359" s="13"/>
      <c r="F359" s="8"/>
    </row>
    <row r="360" spans="1:6" x14ac:dyDescent="0.25">
      <c r="A360" s="12"/>
      <c r="B360" s="60" t="str">
        <f t="shared" si="6"/>
        <v/>
      </c>
      <c r="C360" s="61"/>
      <c r="D360" s="61"/>
      <c r="E360" s="13"/>
      <c r="F360" s="8"/>
    </row>
    <row r="361" spans="1:6" x14ac:dyDescent="0.25">
      <c r="A361" s="12"/>
      <c r="B361" s="60" t="str">
        <f t="shared" si="6"/>
        <v/>
      </c>
      <c r="C361" s="61"/>
      <c r="D361" s="61"/>
      <c r="E361" s="13"/>
      <c r="F361" s="8"/>
    </row>
    <row r="362" spans="1:6" x14ac:dyDescent="0.25">
      <c r="A362" s="12"/>
      <c r="B362" s="60" t="str">
        <f t="shared" si="6"/>
        <v/>
      </c>
      <c r="C362" s="61"/>
      <c r="D362" s="61"/>
      <c r="E362" s="13"/>
      <c r="F362" s="8"/>
    </row>
    <row r="363" spans="1:6" x14ac:dyDescent="0.25">
      <c r="A363" s="12"/>
      <c r="B363" s="60" t="str">
        <f t="shared" si="6"/>
        <v/>
      </c>
      <c r="C363" s="61"/>
      <c r="D363" s="61"/>
      <c r="E363" s="13"/>
      <c r="F363" s="8"/>
    </row>
    <row r="364" spans="1:6" x14ac:dyDescent="0.25">
      <c r="A364" s="12"/>
      <c r="B364" s="60" t="str">
        <f t="shared" si="6"/>
        <v/>
      </c>
      <c r="C364" s="61"/>
      <c r="D364" s="61"/>
      <c r="E364" s="13"/>
      <c r="F364" s="8"/>
    </row>
    <row r="365" spans="1:6" x14ac:dyDescent="0.25">
      <c r="A365" s="12"/>
      <c r="B365" s="60" t="str">
        <f t="shared" si="6"/>
        <v/>
      </c>
      <c r="C365" s="61"/>
      <c r="D365" s="61"/>
      <c r="E365" s="13"/>
      <c r="F365" s="8"/>
    </row>
    <row r="366" spans="1:6" x14ac:dyDescent="0.25">
      <c r="A366" s="12"/>
      <c r="B366" s="60" t="str">
        <f t="shared" si="6"/>
        <v/>
      </c>
      <c r="C366" s="61"/>
      <c r="D366" s="61"/>
      <c r="E366" s="13"/>
      <c r="F366" s="8"/>
    </row>
    <row r="367" spans="1:6" x14ac:dyDescent="0.25">
      <c r="A367" s="12"/>
      <c r="B367" s="60" t="str">
        <f t="shared" si="6"/>
        <v/>
      </c>
      <c r="C367" s="61"/>
      <c r="D367" s="61"/>
      <c r="E367" s="13"/>
      <c r="F367" s="8"/>
    </row>
    <row r="368" spans="1:6" x14ac:dyDescent="0.25">
      <c r="A368" s="12"/>
      <c r="B368" s="60" t="str">
        <f t="shared" si="6"/>
        <v/>
      </c>
      <c r="C368" s="61"/>
      <c r="D368" s="61"/>
      <c r="E368" s="13"/>
      <c r="F368" s="8"/>
    </row>
    <row r="369" spans="1:6" x14ac:dyDescent="0.25">
      <c r="A369" s="12"/>
      <c r="B369" s="60" t="str">
        <f t="shared" si="6"/>
        <v/>
      </c>
      <c r="C369" s="61"/>
      <c r="D369" s="61"/>
      <c r="E369" s="13"/>
      <c r="F369" s="8"/>
    </row>
    <row r="370" spans="1:6" x14ac:dyDescent="0.25">
      <c r="A370" s="12"/>
      <c r="B370" s="60" t="str">
        <f t="shared" si="6"/>
        <v/>
      </c>
      <c r="C370" s="61"/>
      <c r="D370" s="61"/>
      <c r="E370" s="13"/>
      <c r="F370" s="8"/>
    </row>
    <row r="371" spans="1:6" x14ac:dyDescent="0.25">
      <c r="A371" s="12"/>
      <c r="B371" s="60" t="str">
        <f t="shared" si="6"/>
        <v/>
      </c>
      <c r="C371" s="61"/>
      <c r="D371" s="61"/>
      <c r="E371" s="13"/>
      <c r="F371" s="8"/>
    </row>
    <row r="372" spans="1:6" x14ac:dyDescent="0.25">
      <c r="A372" s="12"/>
      <c r="B372" s="60" t="str">
        <f t="shared" si="6"/>
        <v/>
      </c>
      <c r="C372" s="61"/>
      <c r="D372" s="61"/>
      <c r="E372" s="13"/>
      <c r="F372" s="8"/>
    </row>
    <row r="373" spans="1:6" x14ac:dyDescent="0.25">
      <c r="A373" s="12"/>
      <c r="B373" s="60" t="str">
        <f t="shared" si="6"/>
        <v/>
      </c>
      <c r="C373" s="61"/>
      <c r="D373" s="61"/>
      <c r="E373" s="13"/>
      <c r="F373" s="8"/>
    </row>
    <row r="374" spans="1:6" x14ac:dyDescent="0.25">
      <c r="A374" s="12"/>
      <c r="B374" s="60" t="str">
        <f t="shared" si="6"/>
        <v/>
      </c>
      <c r="C374" s="61"/>
      <c r="D374" s="61"/>
      <c r="E374" s="13"/>
      <c r="F374" s="8"/>
    </row>
    <row r="375" spans="1:6" x14ac:dyDescent="0.25">
      <c r="A375" s="12"/>
      <c r="B375" s="60" t="str">
        <f t="shared" si="6"/>
        <v/>
      </c>
      <c r="C375" s="61"/>
      <c r="D375" s="61"/>
      <c r="E375" s="13"/>
      <c r="F375" s="8"/>
    </row>
    <row r="376" spans="1:6" x14ac:dyDescent="0.25">
      <c r="A376" s="12"/>
      <c r="B376" s="60" t="str">
        <f t="shared" si="6"/>
        <v/>
      </c>
      <c r="C376" s="61"/>
      <c r="D376" s="61"/>
      <c r="E376" s="13"/>
      <c r="F376" s="8"/>
    </row>
    <row r="377" spans="1:6" x14ac:dyDescent="0.25">
      <c r="A377" s="12"/>
      <c r="B377" s="60" t="str">
        <f t="shared" si="6"/>
        <v/>
      </c>
      <c r="C377" s="61"/>
      <c r="D377" s="61"/>
      <c r="E377" s="13"/>
      <c r="F377" s="8"/>
    </row>
    <row r="378" spans="1:6" x14ac:dyDescent="0.25">
      <c r="A378" s="12"/>
      <c r="B378" s="60" t="str">
        <f t="shared" si="6"/>
        <v/>
      </c>
      <c r="C378" s="61"/>
      <c r="D378" s="61"/>
      <c r="E378" s="13"/>
      <c r="F378" s="8"/>
    </row>
    <row r="379" spans="1:6" x14ac:dyDescent="0.25">
      <c r="A379" s="12"/>
      <c r="B379" s="60" t="str">
        <f t="shared" si="6"/>
        <v/>
      </c>
      <c r="C379" s="61"/>
      <c r="D379" s="61"/>
      <c r="E379" s="13"/>
      <c r="F379" s="8"/>
    </row>
    <row r="380" spans="1:6" x14ac:dyDescent="0.25">
      <c r="A380" s="12"/>
      <c r="B380" s="60" t="str">
        <f t="shared" si="6"/>
        <v/>
      </c>
      <c r="C380" s="61"/>
      <c r="D380" s="61"/>
      <c r="E380" s="13"/>
      <c r="F380" s="8"/>
    </row>
    <row r="381" spans="1:6" x14ac:dyDescent="0.25">
      <c r="A381" s="12"/>
      <c r="B381" s="60" t="str">
        <f t="shared" si="6"/>
        <v/>
      </c>
      <c r="C381" s="61"/>
      <c r="D381" s="61"/>
      <c r="E381" s="13"/>
      <c r="F381" s="8"/>
    </row>
    <row r="382" spans="1:6" x14ac:dyDescent="0.25">
      <c r="A382" s="12"/>
      <c r="B382" s="60" t="str">
        <f t="shared" si="6"/>
        <v/>
      </c>
      <c r="C382" s="61"/>
      <c r="D382" s="61"/>
      <c r="E382" s="13"/>
      <c r="F382" s="8"/>
    </row>
    <row r="383" spans="1:6" x14ac:dyDescent="0.25">
      <c r="A383" s="12"/>
      <c r="B383" s="60" t="str">
        <f t="shared" si="6"/>
        <v/>
      </c>
      <c r="C383" s="61"/>
      <c r="D383" s="61"/>
      <c r="E383" s="13"/>
      <c r="F383" s="8"/>
    </row>
    <row r="384" spans="1:6" x14ac:dyDescent="0.25">
      <c r="A384" s="12"/>
      <c r="B384" s="60" t="str">
        <f t="shared" si="6"/>
        <v/>
      </c>
      <c r="C384" s="61"/>
      <c r="D384" s="61"/>
      <c r="E384" s="13"/>
      <c r="F384" s="8"/>
    </row>
    <row r="385" spans="1:6" x14ac:dyDescent="0.25">
      <c r="A385" s="12"/>
      <c r="B385" s="60" t="str">
        <f t="shared" si="6"/>
        <v/>
      </c>
      <c r="C385" s="61"/>
      <c r="D385" s="61"/>
      <c r="E385" s="13"/>
      <c r="F385" s="8"/>
    </row>
    <row r="386" spans="1:6" x14ac:dyDescent="0.25">
      <c r="A386" s="12"/>
      <c r="B386" s="60" t="str">
        <f t="shared" si="6"/>
        <v/>
      </c>
      <c r="C386" s="61"/>
      <c r="D386" s="61"/>
      <c r="E386" s="13"/>
      <c r="F386" s="8"/>
    </row>
    <row r="387" spans="1:6" x14ac:dyDescent="0.25">
      <c r="A387" s="12"/>
      <c r="B387" s="60" t="str">
        <f t="shared" si="6"/>
        <v/>
      </c>
      <c r="C387" s="61"/>
      <c r="D387" s="61"/>
      <c r="E387" s="13"/>
      <c r="F387" s="8"/>
    </row>
    <row r="388" spans="1:6" x14ac:dyDescent="0.25">
      <c r="A388" s="12"/>
      <c r="B388" s="60" t="str">
        <f t="shared" si="6"/>
        <v/>
      </c>
      <c r="C388" s="61"/>
      <c r="D388" s="61"/>
      <c r="E388" s="13"/>
      <c r="F388" s="8"/>
    </row>
    <row r="389" spans="1:6" x14ac:dyDescent="0.25">
      <c r="A389" s="12"/>
      <c r="B389" s="60" t="str">
        <f t="shared" si="6"/>
        <v/>
      </c>
      <c r="C389" s="61"/>
      <c r="D389" s="61"/>
      <c r="E389" s="13"/>
      <c r="F389" s="8"/>
    </row>
    <row r="390" spans="1:6" x14ac:dyDescent="0.25">
      <c r="A390" s="12"/>
      <c r="B390" s="60" t="str">
        <f t="shared" si="6"/>
        <v/>
      </c>
      <c r="C390" s="61"/>
      <c r="D390" s="61"/>
      <c r="E390" s="13"/>
      <c r="F390" s="8"/>
    </row>
    <row r="391" spans="1:6" x14ac:dyDescent="0.25">
      <c r="A391" s="12"/>
      <c r="B391" s="60" t="str">
        <f t="shared" si="6"/>
        <v/>
      </c>
      <c r="C391" s="61"/>
      <c r="D391" s="61"/>
      <c r="E391" s="13"/>
      <c r="F391" s="8"/>
    </row>
    <row r="392" spans="1:6" x14ac:dyDescent="0.25">
      <c r="A392" s="12"/>
      <c r="B392" s="60" t="str">
        <f t="shared" si="6"/>
        <v/>
      </c>
      <c r="C392" s="61"/>
      <c r="D392" s="61"/>
      <c r="E392" s="13"/>
      <c r="F392" s="8"/>
    </row>
    <row r="393" spans="1:6" x14ac:dyDescent="0.25">
      <c r="A393" s="12"/>
      <c r="B393" s="60" t="str">
        <f t="shared" si="6"/>
        <v/>
      </c>
      <c r="C393" s="61"/>
      <c r="D393" s="61"/>
      <c r="E393" s="13"/>
      <c r="F393" s="8"/>
    </row>
    <row r="394" spans="1:6" x14ac:dyDescent="0.25">
      <c r="A394" s="12"/>
      <c r="B394" s="60" t="str">
        <f t="shared" si="6"/>
        <v/>
      </c>
      <c r="C394" s="61"/>
      <c r="D394" s="61"/>
      <c r="E394" s="13"/>
      <c r="F394" s="8"/>
    </row>
    <row r="395" spans="1:6" x14ac:dyDescent="0.25">
      <c r="A395" s="12"/>
      <c r="B395" s="60" t="str">
        <f t="shared" si="6"/>
        <v/>
      </c>
      <c r="C395" s="61"/>
      <c r="D395" s="61"/>
      <c r="E395" s="13"/>
      <c r="F395" s="8"/>
    </row>
    <row r="396" spans="1:6" x14ac:dyDescent="0.25">
      <c r="A396" s="12"/>
      <c r="B396" s="60" t="str">
        <f t="shared" si="6"/>
        <v/>
      </c>
      <c r="C396" s="61"/>
      <c r="D396" s="61"/>
      <c r="E396" s="13"/>
      <c r="F396" s="8"/>
    </row>
    <row r="397" spans="1:6" x14ac:dyDescent="0.25">
      <c r="A397" s="12"/>
      <c r="B397" s="60" t="str">
        <f t="shared" si="6"/>
        <v/>
      </c>
      <c r="C397" s="61"/>
      <c r="D397" s="61"/>
      <c r="E397" s="13"/>
      <c r="F397" s="8"/>
    </row>
    <row r="398" spans="1:6" x14ac:dyDescent="0.25">
      <c r="A398" s="12"/>
      <c r="B398" s="60" t="str">
        <f t="shared" si="6"/>
        <v/>
      </c>
      <c r="C398" s="61"/>
      <c r="D398" s="61"/>
      <c r="E398" s="13"/>
      <c r="F398" s="8"/>
    </row>
    <row r="399" spans="1:6" x14ac:dyDescent="0.25">
      <c r="A399" s="12"/>
      <c r="B399" s="60" t="str">
        <f t="shared" si="6"/>
        <v/>
      </c>
      <c r="C399" s="61"/>
      <c r="D399" s="61"/>
      <c r="E399" s="13"/>
      <c r="F399" s="8"/>
    </row>
    <row r="400" spans="1:6" x14ac:dyDescent="0.25">
      <c r="A400" s="12"/>
      <c r="B400" s="60" t="str">
        <f t="shared" si="6"/>
        <v/>
      </c>
      <c r="C400" s="61"/>
      <c r="D400" s="61"/>
      <c r="E400" s="13"/>
      <c r="F400" s="8"/>
    </row>
    <row r="401" spans="1:6" x14ac:dyDescent="0.25">
      <c r="A401" s="12"/>
      <c r="B401" s="60" t="str">
        <f t="shared" si="6"/>
        <v/>
      </c>
      <c r="C401" s="61"/>
      <c r="D401" s="61"/>
      <c r="E401" s="13"/>
      <c r="F401" s="8"/>
    </row>
    <row r="402" spans="1:6" x14ac:dyDescent="0.25">
      <c r="A402" s="12"/>
      <c r="B402" s="60" t="str">
        <f t="shared" si="6"/>
        <v/>
      </c>
      <c r="C402" s="61"/>
      <c r="D402" s="61"/>
      <c r="E402" s="13"/>
      <c r="F402" s="8"/>
    </row>
    <row r="403" spans="1:6" x14ac:dyDescent="0.25">
      <c r="A403" s="12"/>
      <c r="B403" s="60" t="str">
        <f t="shared" si="6"/>
        <v/>
      </c>
      <c r="C403" s="61"/>
      <c r="D403" s="61"/>
      <c r="E403" s="13"/>
      <c r="F403" s="8"/>
    </row>
    <row r="404" spans="1:6" x14ac:dyDescent="0.25">
      <c r="A404" s="12"/>
      <c r="B404" s="60" t="str">
        <f t="shared" si="6"/>
        <v/>
      </c>
      <c r="C404" s="61"/>
      <c r="D404" s="61"/>
      <c r="E404" s="13"/>
      <c r="F404" s="8"/>
    </row>
    <row r="405" spans="1:6" x14ac:dyDescent="0.25">
      <c r="A405" s="12"/>
      <c r="B405" s="60" t="str">
        <f t="shared" si="6"/>
        <v/>
      </c>
      <c r="C405" s="61"/>
      <c r="D405" s="61"/>
      <c r="E405" s="13"/>
      <c r="F405" s="8"/>
    </row>
    <row r="406" spans="1:6" x14ac:dyDescent="0.25">
      <c r="A406" s="12"/>
      <c r="B406" s="60" t="str">
        <f t="shared" si="6"/>
        <v/>
      </c>
      <c r="C406" s="61"/>
      <c r="D406" s="61"/>
      <c r="E406" s="13"/>
      <c r="F406" s="8"/>
    </row>
    <row r="407" spans="1:6" x14ac:dyDescent="0.25">
      <c r="A407" s="12"/>
      <c r="B407" s="60" t="str">
        <f t="shared" ref="B407:B470" si="7">IF(A407="","","TXN-"&amp;TEXT(ROW()-21,"000"))</f>
        <v/>
      </c>
      <c r="C407" s="61"/>
      <c r="D407" s="61"/>
      <c r="E407" s="13"/>
      <c r="F407" s="8"/>
    </row>
    <row r="408" spans="1:6" x14ac:dyDescent="0.25">
      <c r="A408" s="12"/>
      <c r="B408" s="60" t="str">
        <f t="shared" si="7"/>
        <v/>
      </c>
      <c r="C408" s="61"/>
      <c r="D408" s="61"/>
      <c r="E408" s="13"/>
      <c r="F408" s="8"/>
    </row>
    <row r="409" spans="1:6" x14ac:dyDescent="0.25">
      <c r="A409" s="12"/>
      <c r="B409" s="60" t="str">
        <f t="shared" si="7"/>
        <v/>
      </c>
      <c r="C409" s="61"/>
      <c r="D409" s="61"/>
      <c r="E409" s="13"/>
      <c r="F409" s="8"/>
    </row>
    <row r="410" spans="1:6" x14ac:dyDescent="0.25">
      <c r="A410" s="12"/>
      <c r="B410" s="60" t="str">
        <f t="shared" si="7"/>
        <v/>
      </c>
      <c r="C410" s="61"/>
      <c r="D410" s="61"/>
      <c r="E410" s="13"/>
      <c r="F410" s="8"/>
    </row>
    <row r="411" spans="1:6" x14ac:dyDescent="0.25">
      <c r="A411" s="12"/>
      <c r="B411" s="60" t="str">
        <f t="shared" si="7"/>
        <v/>
      </c>
      <c r="C411" s="61"/>
      <c r="D411" s="61"/>
      <c r="E411" s="13"/>
      <c r="F411" s="8"/>
    </row>
    <row r="412" spans="1:6" x14ac:dyDescent="0.25">
      <c r="A412" s="12"/>
      <c r="B412" s="60" t="str">
        <f t="shared" si="7"/>
        <v/>
      </c>
      <c r="C412" s="61"/>
      <c r="D412" s="61"/>
      <c r="E412" s="13"/>
      <c r="F412" s="8"/>
    </row>
    <row r="413" spans="1:6" x14ac:dyDescent="0.25">
      <c r="A413" s="12"/>
      <c r="B413" s="60" t="str">
        <f t="shared" si="7"/>
        <v/>
      </c>
      <c r="C413" s="61"/>
      <c r="D413" s="61"/>
      <c r="E413" s="13"/>
      <c r="F413" s="8"/>
    </row>
    <row r="414" spans="1:6" x14ac:dyDescent="0.25">
      <c r="A414" s="12"/>
      <c r="B414" s="60" t="str">
        <f t="shared" si="7"/>
        <v/>
      </c>
      <c r="C414" s="61"/>
      <c r="D414" s="61"/>
      <c r="E414" s="13"/>
      <c r="F414" s="8"/>
    </row>
    <row r="415" spans="1:6" x14ac:dyDescent="0.25">
      <c r="A415" s="12"/>
      <c r="B415" s="60" t="str">
        <f t="shared" si="7"/>
        <v/>
      </c>
      <c r="C415" s="61"/>
      <c r="D415" s="61"/>
      <c r="E415" s="13"/>
      <c r="F415" s="8"/>
    </row>
    <row r="416" spans="1:6" x14ac:dyDescent="0.25">
      <c r="A416" s="12"/>
      <c r="B416" s="60" t="str">
        <f t="shared" si="7"/>
        <v/>
      </c>
      <c r="C416" s="61"/>
      <c r="D416" s="61"/>
      <c r="E416" s="13"/>
      <c r="F416" s="8"/>
    </row>
    <row r="417" spans="1:6" x14ac:dyDescent="0.25">
      <c r="A417" s="12"/>
      <c r="B417" s="60" t="str">
        <f t="shared" si="7"/>
        <v/>
      </c>
      <c r="C417" s="61"/>
      <c r="D417" s="61"/>
      <c r="E417" s="13"/>
      <c r="F417" s="8"/>
    </row>
    <row r="418" spans="1:6" x14ac:dyDescent="0.25">
      <c r="A418" s="12"/>
      <c r="B418" s="60" t="str">
        <f t="shared" si="7"/>
        <v/>
      </c>
      <c r="C418" s="61"/>
      <c r="D418" s="61"/>
      <c r="E418" s="13"/>
      <c r="F418" s="8"/>
    </row>
    <row r="419" spans="1:6" x14ac:dyDescent="0.25">
      <c r="A419" s="12"/>
      <c r="B419" s="60" t="str">
        <f t="shared" si="7"/>
        <v/>
      </c>
      <c r="C419" s="61"/>
      <c r="D419" s="61"/>
      <c r="E419" s="13"/>
      <c r="F419" s="8"/>
    </row>
    <row r="420" spans="1:6" x14ac:dyDescent="0.25">
      <c r="A420" s="12"/>
      <c r="B420" s="60" t="str">
        <f t="shared" si="7"/>
        <v/>
      </c>
      <c r="C420" s="61"/>
      <c r="D420" s="61"/>
      <c r="E420" s="13"/>
      <c r="F420" s="8"/>
    </row>
    <row r="421" spans="1:6" x14ac:dyDescent="0.25">
      <c r="A421" s="12"/>
      <c r="B421" s="60" t="str">
        <f t="shared" si="7"/>
        <v/>
      </c>
      <c r="C421" s="61"/>
      <c r="D421" s="61"/>
      <c r="E421" s="13"/>
      <c r="F421" s="8"/>
    </row>
    <row r="422" spans="1:6" x14ac:dyDescent="0.25">
      <c r="A422" s="12"/>
      <c r="B422" s="60" t="str">
        <f t="shared" si="7"/>
        <v/>
      </c>
      <c r="C422" s="61"/>
      <c r="D422" s="61"/>
      <c r="E422" s="13"/>
      <c r="F422" s="8"/>
    </row>
    <row r="423" spans="1:6" x14ac:dyDescent="0.25">
      <c r="A423" s="12"/>
      <c r="B423" s="60" t="str">
        <f t="shared" si="7"/>
        <v/>
      </c>
      <c r="C423" s="61"/>
      <c r="D423" s="61"/>
      <c r="E423" s="13"/>
      <c r="F423" s="8"/>
    </row>
    <row r="424" spans="1:6" x14ac:dyDescent="0.25">
      <c r="A424" s="12"/>
      <c r="B424" s="60" t="str">
        <f t="shared" si="7"/>
        <v/>
      </c>
      <c r="C424" s="61"/>
      <c r="D424" s="61"/>
      <c r="E424" s="13"/>
      <c r="F424" s="8"/>
    </row>
    <row r="425" spans="1:6" x14ac:dyDescent="0.25">
      <c r="A425" s="12"/>
      <c r="B425" s="60" t="str">
        <f t="shared" si="7"/>
        <v/>
      </c>
      <c r="C425" s="61"/>
      <c r="D425" s="61"/>
      <c r="E425" s="13"/>
      <c r="F425" s="8"/>
    </row>
    <row r="426" spans="1:6" x14ac:dyDescent="0.25">
      <c r="A426" s="12"/>
      <c r="B426" s="60" t="str">
        <f t="shared" si="7"/>
        <v/>
      </c>
      <c r="C426" s="61"/>
      <c r="D426" s="61"/>
      <c r="E426" s="13"/>
      <c r="F426" s="8"/>
    </row>
    <row r="427" spans="1:6" x14ac:dyDescent="0.25">
      <c r="A427" s="12"/>
      <c r="B427" s="60" t="str">
        <f t="shared" si="7"/>
        <v/>
      </c>
      <c r="C427" s="61"/>
      <c r="D427" s="61"/>
      <c r="E427" s="13"/>
      <c r="F427" s="8"/>
    </row>
    <row r="428" spans="1:6" x14ac:dyDescent="0.25">
      <c r="A428" s="12"/>
      <c r="B428" s="60" t="str">
        <f t="shared" si="7"/>
        <v/>
      </c>
      <c r="C428" s="61"/>
      <c r="D428" s="61"/>
      <c r="E428" s="13"/>
      <c r="F428" s="8"/>
    </row>
    <row r="429" spans="1:6" x14ac:dyDescent="0.25">
      <c r="A429" s="12"/>
      <c r="B429" s="60" t="str">
        <f t="shared" si="7"/>
        <v/>
      </c>
      <c r="C429" s="61"/>
      <c r="D429" s="61"/>
      <c r="E429" s="13"/>
      <c r="F429" s="8"/>
    </row>
    <row r="430" spans="1:6" x14ac:dyDescent="0.25">
      <c r="A430" s="12"/>
      <c r="B430" s="60" t="str">
        <f t="shared" si="7"/>
        <v/>
      </c>
      <c r="C430" s="61"/>
      <c r="D430" s="61"/>
      <c r="E430" s="13"/>
      <c r="F430" s="8"/>
    </row>
    <row r="431" spans="1:6" x14ac:dyDescent="0.25">
      <c r="A431" s="12"/>
      <c r="B431" s="60" t="str">
        <f t="shared" si="7"/>
        <v/>
      </c>
      <c r="C431" s="61"/>
      <c r="D431" s="61"/>
      <c r="E431" s="13"/>
      <c r="F431" s="8"/>
    </row>
    <row r="432" spans="1:6" x14ac:dyDescent="0.25">
      <c r="A432" s="12"/>
      <c r="B432" s="60" t="str">
        <f t="shared" si="7"/>
        <v/>
      </c>
      <c r="C432" s="61"/>
      <c r="D432" s="61"/>
      <c r="E432" s="13"/>
      <c r="F432" s="8"/>
    </row>
    <row r="433" spans="1:6" x14ac:dyDescent="0.25">
      <c r="A433" s="12"/>
      <c r="B433" s="60" t="str">
        <f t="shared" si="7"/>
        <v/>
      </c>
      <c r="C433" s="61"/>
      <c r="D433" s="61"/>
      <c r="E433" s="13"/>
      <c r="F433" s="8"/>
    </row>
    <row r="434" spans="1:6" x14ac:dyDescent="0.25">
      <c r="A434" s="12"/>
      <c r="B434" s="60" t="str">
        <f t="shared" si="7"/>
        <v/>
      </c>
      <c r="C434" s="61"/>
      <c r="D434" s="61"/>
      <c r="E434" s="13"/>
      <c r="F434" s="8"/>
    </row>
    <row r="435" spans="1:6" x14ac:dyDescent="0.25">
      <c r="A435" s="12"/>
      <c r="B435" s="60" t="str">
        <f t="shared" si="7"/>
        <v/>
      </c>
      <c r="C435" s="61"/>
      <c r="D435" s="61"/>
      <c r="E435" s="13"/>
      <c r="F435" s="8"/>
    </row>
    <row r="436" spans="1:6" x14ac:dyDescent="0.25">
      <c r="A436" s="12"/>
      <c r="B436" s="60" t="str">
        <f t="shared" si="7"/>
        <v/>
      </c>
      <c r="C436" s="61"/>
      <c r="D436" s="61"/>
      <c r="E436" s="13"/>
      <c r="F436" s="8"/>
    </row>
    <row r="437" spans="1:6" x14ac:dyDescent="0.25">
      <c r="A437" s="12"/>
      <c r="B437" s="60" t="str">
        <f t="shared" si="7"/>
        <v/>
      </c>
      <c r="C437" s="61"/>
      <c r="D437" s="61"/>
      <c r="E437" s="13"/>
      <c r="F437" s="8"/>
    </row>
    <row r="438" spans="1:6" x14ac:dyDescent="0.25">
      <c r="A438" s="12"/>
      <c r="B438" s="60" t="str">
        <f t="shared" si="7"/>
        <v/>
      </c>
      <c r="C438" s="61"/>
      <c r="D438" s="61"/>
      <c r="E438" s="13"/>
      <c r="F438" s="8"/>
    </row>
    <row r="439" spans="1:6" x14ac:dyDescent="0.25">
      <c r="A439" s="12"/>
      <c r="B439" s="60" t="str">
        <f t="shared" si="7"/>
        <v/>
      </c>
      <c r="C439" s="61"/>
      <c r="D439" s="61"/>
      <c r="E439" s="13"/>
      <c r="F439" s="8"/>
    </row>
    <row r="440" spans="1:6" x14ac:dyDescent="0.25">
      <c r="A440" s="12"/>
      <c r="B440" s="60" t="str">
        <f t="shared" si="7"/>
        <v/>
      </c>
      <c r="C440" s="61"/>
      <c r="D440" s="61"/>
      <c r="E440" s="13"/>
      <c r="F440" s="8"/>
    </row>
    <row r="441" spans="1:6" x14ac:dyDescent="0.25">
      <c r="A441" s="12"/>
      <c r="B441" s="60" t="str">
        <f t="shared" si="7"/>
        <v/>
      </c>
      <c r="C441" s="61"/>
      <c r="D441" s="61"/>
      <c r="E441" s="13"/>
      <c r="F441" s="8"/>
    </row>
    <row r="442" spans="1:6" x14ac:dyDescent="0.25">
      <c r="A442" s="12"/>
      <c r="B442" s="60" t="str">
        <f t="shared" si="7"/>
        <v/>
      </c>
      <c r="C442" s="61"/>
      <c r="D442" s="61"/>
      <c r="E442" s="13"/>
      <c r="F442" s="8"/>
    </row>
    <row r="443" spans="1:6" x14ac:dyDescent="0.25">
      <c r="A443" s="12"/>
      <c r="B443" s="60" t="str">
        <f t="shared" si="7"/>
        <v/>
      </c>
      <c r="C443" s="61"/>
      <c r="D443" s="61"/>
      <c r="E443" s="13"/>
      <c r="F443" s="8"/>
    </row>
    <row r="444" spans="1:6" x14ac:dyDescent="0.25">
      <c r="A444" s="12"/>
      <c r="B444" s="60" t="str">
        <f t="shared" si="7"/>
        <v/>
      </c>
      <c r="C444" s="61"/>
      <c r="D444" s="61"/>
      <c r="E444" s="13"/>
      <c r="F444" s="8"/>
    </row>
    <row r="445" spans="1:6" x14ac:dyDescent="0.25">
      <c r="A445" s="12"/>
      <c r="B445" s="60" t="str">
        <f t="shared" si="7"/>
        <v/>
      </c>
      <c r="C445" s="61"/>
      <c r="D445" s="61"/>
      <c r="E445" s="13"/>
      <c r="F445" s="8"/>
    </row>
    <row r="446" spans="1:6" x14ac:dyDescent="0.25">
      <c r="A446" s="12"/>
      <c r="B446" s="60" t="str">
        <f t="shared" si="7"/>
        <v/>
      </c>
      <c r="C446" s="61"/>
      <c r="D446" s="61"/>
      <c r="E446" s="13"/>
      <c r="F446" s="8"/>
    </row>
    <row r="447" spans="1:6" x14ac:dyDescent="0.25">
      <c r="A447" s="12"/>
      <c r="B447" s="60" t="str">
        <f t="shared" si="7"/>
        <v/>
      </c>
      <c r="C447" s="61"/>
      <c r="D447" s="61"/>
      <c r="E447" s="13"/>
      <c r="F447" s="8"/>
    </row>
    <row r="448" spans="1:6" x14ac:dyDescent="0.25">
      <c r="A448" s="12"/>
      <c r="B448" s="60" t="str">
        <f t="shared" si="7"/>
        <v/>
      </c>
      <c r="C448" s="61"/>
      <c r="D448" s="61"/>
      <c r="E448" s="13"/>
      <c r="F448" s="8"/>
    </row>
    <row r="449" spans="1:6" x14ac:dyDescent="0.25">
      <c r="A449" s="12"/>
      <c r="B449" s="60" t="str">
        <f t="shared" si="7"/>
        <v/>
      </c>
      <c r="C449" s="61"/>
      <c r="D449" s="61"/>
      <c r="E449" s="13"/>
      <c r="F449" s="8"/>
    </row>
    <row r="450" spans="1:6" x14ac:dyDescent="0.25">
      <c r="A450" s="12"/>
      <c r="B450" s="60" t="str">
        <f t="shared" si="7"/>
        <v/>
      </c>
      <c r="C450" s="61"/>
      <c r="D450" s="61"/>
      <c r="E450" s="13"/>
      <c r="F450" s="8"/>
    </row>
    <row r="451" spans="1:6" x14ac:dyDescent="0.25">
      <c r="A451" s="12"/>
      <c r="B451" s="60" t="str">
        <f t="shared" si="7"/>
        <v/>
      </c>
      <c r="C451" s="61"/>
      <c r="D451" s="61"/>
      <c r="E451" s="13"/>
      <c r="F451" s="8"/>
    </row>
    <row r="452" spans="1:6" x14ac:dyDescent="0.25">
      <c r="A452" s="12"/>
      <c r="B452" s="60" t="str">
        <f t="shared" si="7"/>
        <v/>
      </c>
      <c r="C452" s="61"/>
      <c r="D452" s="61"/>
      <c r="E452" s="13"/>
      <c r="F452" s="8"/>
    </row>
    <row r="453" spans="1:6" x14ac:dyDescent="0.25">
      <c r="A453" s="12"/>
      <c r="B453" s="60" t="str">
        <f t="shared" si="7"/>
        <v/>
      </c>
      <c r="C453" s="61"/>
      <c r="D453" s="61"/>
      <c r="E453" s="13"/>
      <c r="F453" s="8"/>
    </row>
    <row r="454" spans="1:6" x14ac:dyDescent="0.25">
      <c r="A454" s="12"/>
      <c r="B454" s="60" t="str">
        <f t="shared" si="7"/>
        <v/>
      </c>
      <c r="C454" s="61"/>
      <c r="D454" s="61"/>
      <c r="E454" s="13"/>
      <c r="F454" s="8"/>
    </row>
    <row r="455" spans="1:6" x14ac:dyDescent="0.25">
      <c r="A455" s="12"/>
      <c r="B455" s="60" t="str">
        <f t="shared" si="7"/>
        <v/>
      </c>
      <c r="C455" s="61"/>
      <c r="D455" s="61"/>
      <c r="E455" s="13"/>
      <c r="F455" s="8"/>
    </row>
    <row r="456" spans="1:6" x14ac:dyDescent="0.25">
      <c r="A456" s="12"/>
      <c r="B456" s="60" t="str">
        <f t="shared" si="7"/>
        <v/>
      </c>
      <c r="C456" s="61"/>
      <c r="D456" s="61"/>
      <c r="E456" s="13"/>
      <c r="F456" s="8"/>
    </row>
    <row r="457" spans="1:6" x14ac:dyDescent="0.25">
      <c r="A457" s="12"/>
      <c r="B457" s="60" t="str">
        <f t="shared" si="7"/>
        <v/>
      </c>
      <c r="C457" s="61"/>
      <c r="D457" s="61"/>
      <c r="E457" s="13"/>
      <c r="F457" s="8"/>
    </row>
    <row r="458" spans="1:6" x14ac:dyDescent="0.25">
      <c r="A458" s="12"/>
      <c r="B458" s="60" t="str">
        <f t="shared" si="7"/>
        <v/>
      </c>
      <c r="C458" s="61"/>
      <c r="D458" s="61"/>
      <c r="E458" s="13"/>
      <c r="F458" s="8"/>
    </row>
    <row r="459" spans="1:6" x14ac:dyDescent="0.25">
      <c r="A459" s="12"/>
      <c r="B459" s="60" t="str">
        <f t="shared" si="7"/>
        <v/>
      </c>
      <c r="C459" s="61"/>
      <c r="D459" s="61"/>
      <c r="E459" s="13"/>
      <c r="F459" s="8"/>
    </row>
    <row r="460" spans="1:6" x14ac:dyDescent="0.25">
      <c r="A460" s="12"/>
      <c r="B460" s="60" t="str">
        <f t="shared" si="7"/>
        <v/>
      </c>
      <c r="C460" s="61"/>
      <c r="D460" s="61"/>
      <c r="E460" s="13"/>
      <c r="F460" s="8"/>
    </row>
    <row r="461" spans="1:6" x14ac:dyDescent="0.25">
      <c r="A461" s="12"/>
      <c r="B461" s="60" t="str">
        <f t="shared" si="7"/>
        <v/>
      </c>
      <c r="C461" s="61"/>
      <c r="D461" s="61"/>
      <c r="E461" s="13"/>
      <c r="F461" s="8"/>
    </row>
    <row r="462" spans="1:6" x14ac:dyDescent="0.25">
      <c r="A462" s="12"/>
      <c r="B462" s="60" t="str">
        <f t="shared" si="7"/>
        <v/>
      </c>
      <c r="C462" s="61"/>
      <c r="D462" s="61"/>
      <c r="E462" s="13"/>
      <c r="F462" s="8"/>
    </row>
    <row r="463" spans="1:6" x14ac:dyDescent="0.25">
      <c r="A463" s="12"/>
      <c r="B463" s="60" t="str">
        <f t="shared" si="7"/>
        <v/>
      </c>
      <c r="C463" s="61"/>
      <c r="D463" s="61"/>
      <c r="E463" s="13"/>
      <c r="F463" s="8"/>
    </row>
    <row r="464" spans="1:6" x14ac:dyDescent="0.25">
      <c r="A464" s="12"/>
      <c r="B464" s="60" t="str">
        <f t="shared" si="7"/>
        <v/>
      </c>
      <c r="C464" s="61"/>
      <c r="D464" s="61"/>
      <c r="E464" s="13"/>
      <c r="F464" s="8"/>
    </row>
    <row r="465" spans="1:6" x14ac:dyDescent="0.25">
      <c r="A465" s="12"/>
      <c r="B465" s="60" t="str">
        <f t="shared" si="7"/>
        <v/>
      </c>
      <c r="C465" s="61"/>
      <c r="D465" s="61"/>
      <c r="E465" s="13"/>
      <c r="F465" s="8"/>
    </row>
    <row r="466" spans="1:6" x14ac:dyDescent="0.25">
      <c r="A466" s="12"/>
      <c r="B466" s="60" t="str">
        <f t="shared" si="7"/>
        <v/>
      </c>
      <c r="C466" s="61"/>
      <c r="D466" s="61"/>
      <c r="E466" s="13"/>
      <c r="F466" s="8"/>
    </row>
    <row r="467" spans="1:6" x14ac:dyDescent="0.25">
      <c r="A467" s="12"/>
      <c r="B467" s="60" t="str">
        <f t="shared" si="7"/>
        <v/>
      </c>
      <c r="C467" s="61"/>
      <c r="D467" s="61"/>
      <c r="E467" s="13"/>
      <c r="F467" s="8"/>
    </row>
    <row r="468" spans="1:6" x14ac:dyDescent="0.25">
      <c r="A468" s="12"/>
      <c r="B468" s="60" t="str">
        <f t="shared" si="7"/>
        <v/>
      </c>
      <c r="C468" s="61"/>
      <c r="D468" s="61"/>
      <c r="E468" s="13"/>
      <c r="F468" s="8"/>
    </row>
    <row r="469" spans="1:6" x14ac:dyDescent="0.25">
      <c r="A469" s="12"/>
      <c r="B469" s="60" t="str">
        <f t="shared" si="7"/>
        <v/>
      </c>
      <c r="C469" s="61"/>
      <c r="D469" s="61"/>
      <c r="E469" s="13"/>
      <c r="F469" s="8"/>
    </row>
    <row r="470" spans="1:6" x14ac:dyDescent="0.25">
      <c r="A470" s="12"/>
      <c r="B470" s="60" t="str">
        <f t="shared" si="7"/>
        <v/>
      </c>
      <c r="C470" s="61"/>
      <c r="D470" s="61"/>
      <c r="E470" s="13"/>
      <c r="F470" s="8"/>
    </row>
    <row r="471" spans="1:6" x14ac:dyDescent="0.25">
      <c r="A471" s="12"/>
      <c r="B471" s="60" t="str">
        <f t="shared" ref="B471:B520" si="8">IF(A471="","","TXN-"&amp;TEXT(ROW()-21,"000"))</f>
        <v/>
      </c>
      <c r="C471" s="61"/>
      <c r="D471" s="61"/>
      <c r="E471" s="13"/>
      <c r="F471" s="8"/>
    </row>
    <row r="472" spans="1:6" x14ac:dyDescent="0.25">
      <c r="A472" s="12"/>
      <c r="B472" s="60" t="str">
        <f t="shared" si="8"/>
        <v/>
      </c>
      <c r="C472" s="61"/>
      <c r="D472" s="61"/>
      <c r="E472" s="13"/>
      <c r="F472" s="8"/>
    </row>
    <row r="473" spans="1:6" x14ac:dyDescent="0.25">
      <c r="A473" s="12"/>
      <c r="B473" s="60" t="str">
        <f t="shared" si="8"/>
        <v/>
      </c>
      <c r="C473" s="61"/>
      <c r="D473" s="61"/>
      <c r="E473" s="13"/>
      <c r="F473" s="8"/>
    </row>
    <row r="474" spans="1:6" x14ac:dyDescent="0.25">
      <c r="A474" s="12"/>
      <c r="B474" s="60" t="str">
        <f t="shared" si="8"/>
        <v/>
      </c>
      <c r="C474" s="61"/>
      <c r="D474" s="61"/>
      <c r="E474" s="13"/>
      <c r="F474" s="8"/>
    </row>
    <row r="475" spans="1:6" x14ac:dyDescent="0.25">
      <c r="A475" s="12"/>
      <c r="B475" s="60" t="str">
        <f t="shared" si="8"/>
        <v/>
      </c>
      <c r="C475" s="61"/>
      <c r="D475" s="61"/>
      <c r="E475" s="13"/>
      <c r="F475" s="8"/>
    </row>
    <row r="476" spans="1:6" x14ac:dyDescent="0.25">
      <c r="A476" s="12"/>
      <c r="B476" s="60" t="str">
        <f t="shared" si="8"/>
        <v/>
      </c>
      <c r="C476" s="61"/>
      <c r="D476" s="61"/>
      <c r="E476" s="13"/>
      <c r="F476" s="8"/>
    </row>
    <row r="477" spans="1:6" x14ac:dyDescent="0.25">
      <c r="A477" s="12"/>
      <c r="B477" s="60" t="str">
        <f t="shared" si="8"/>
        <v/>
      </c>
      <c r="C477" s="61"/>
      <c r="D477" s="61"/>
      <c r="E477" s="13"/>
      <c r="F477" s="8"/>
    </row>
    <row r="478" spans="1:6" x14ac:dyDescent="0.25">
      <c r="A478" s="12"/>
      <c r="B478" s="60" t="str">
        <f t="shared" si="8"/>
        <v/>
      </c>
      <c r="C478" s="61"/>
      <c r="D478" s="61"/>
      <c r="E478" s="13"/>
      <c r="F478" s="8"/>
    </row>
    <row r="479" spans="1:6" x14ac:dyDescent="0.25">
      <c r="A479" s="12"/>
      <c r="B479" s="60" t="str">
        <f t="shared" si="8"/>
        <v/>
      </c>
      <c r="C479" s="61"/>
      <c r="D479" s="61"/>
      <c r="E479" s="13"/>
      <c r="F479" s="8"/>
    </row>
    <row r="480" spans="1:6" x14ac:dyDescent="0.25">
      <c r="A480" s="12"/>
      <c r="B480" s="60" t="str">
        <f t="shared" si="8"/>
        <v/>
      </c>
      <c r="C480" s="61"/>
      <c r="D480" s="61"/>
      <c r="E480" s="13"/>
      <c r="F480" s="8"/>
    </row>
    <row r="481" spans="1:6" x14ac:dyDescent="0.25">
      <c r="A481" s="12"/>
      <c r="B481" s="60" t="str">
        <f t="shared" si="8"/>
        <v/>
      </c>
      <c r="C481" s="61"/>
      <c r="D481" s="61"/>
      <c r="E481" s="13"/>
      <c r="F481" s="8"/>
    </row>
    <row r="482" spans="1:6" x14ac:dyDescent="0.25">
      <c r="A482" s="12"/>
      <c r="B482" s="60" t="str">
        <f t="shared" si="8"/>
        <v/>
      </c>
      <c r="C482" s="61"/>
      <c r="D482" s="61"/>
      <c r="E482" s="13"/>
      <c r="F482" s="8"/>
    </row>
    <row r="483" spans="1:6" x14ac:dyDescent="0.25">
      <c r="A483" s="12"/>
      <c r="B483" s="60" t="str">
        <f t="shared" si="8"/>
        <v/>
      </c>
      <c r="C483" s="61"/>
      <c r="D483" s="61"/>
      <c r="E483" s="13"/>
      <c r="F483" s="8"/>
    </row>
    <row r="484" spans="1:6" x14ac:dyDescent="0.25">
      <c r="A484" s="12"/>
      <c r="B484" s="60" t="str">
        <f t="shared" si="8"/>
        <v/>
      </c>
      <c r="C484" s="61"/>
      <c r="D484" s="61"/>
      <c r="E484" s="13"/>
      <c r="F484" s="8"/>
    </row>
    <row r="485" spans="1:6" x14ac:dyDescent="0.25">
      <c r="A485" s="12"/>
      <c r="B485" s="60" t="str">
        <f t="shared" si="8"/>
        <v/>
      </c>
      <c r="C485" s="61"/>
      <c r="D485" s="61"/>
      <c r="E485" s="13"/>
      <c r="F485" s="8"/>
    </row>
    <row r="486" spans="1:6" x14ac:dyDescent="0.25">
      <c r="A486" s="12"/>
      <c r="B486" s="60" t="str">
        <f t="shared" si="8"/>
        <v/>
      </c>
      <c r="C486" s="61"/>
      <c r="D486" s="61"/>
      <c r="E486" s="13"/>
      <c r="F486" s="8"/>
    </row>
    <row r="487" spans="1:6" x14ac:dyDescent="0.25">
      <c r="A487" s="12"/>
      <c r="B487" s="60" t="str">
        <f t="shared" si="8"/>
        <v/>
      </c>
      <c r="C487" s="61"/>
      <c r="D487" s="61"/>
      <c r="E487" s="13"/>
      <c r="F487" s="8"/>
    </row>
    <row r="488" spans="1:6" x14ac:dyDescent="0.25">
      <c r="A488" s="12"/>
      <c r="B488" s="60" t="str">
        <f t="shared" si="8"/>
        <v/>
      </c>
      <c r="C488" s="61"/>
      <c r="D488" s="61"/>
      <c r="E488" s="13"/>
      <c r="F488" s="8"/>
    </row>
    <row r="489" spans="1:6" x14ac:dyDescent="0.25">
      <c r="A489" s="12"/>
      <c r="B489" s="60" t="str">
        <f t="shared" si="8"/>
        <v/>
      </c>
      <c r="C489" s="61"/>
      <c r="D489" s="61"/>
      <c r="E489" s="13"/>
      <c r="F489" s="8"/>
    </row>
    <row r="490" spans="1:6" x14ac:dyDescent="0.25">
      <c r="A490" s="12"/>
      <c r="B490" s="60" t="str">
        <f t="shared" si="8"/>
        <v/>
      </c>
      <c r="C490" s="61"/>
      <c r="D490" s="61"/>
      <c r="E490" s="13"/>
      <c r="F490" s="8"/>
    </row>
    <row r="491" spans="1:6" x14ac:dyDescent="0.25">
      <c r="A491" s="12"/>
      <c r="B491" s="60" t="str">
        <f t="shared" si="8"/>
        <v/>
      </c>
      <c r="C491" s="61"/>
      <c r="D491" s="61"/>
      <c r="E491" s="13"/>
      <c r="F491" s="8"/>
    </row>
    <row r="492" spans="1:6" x14ac:dyDescent="0.25">
      <c r="A492" s="12"/>
      <c r="B492" s="60" t="str">
        <f t="shared" si="8"/>
        <v/>
      </c>
      <c r="C492" s="61"/>
      <c r="D492" s="61"/>
      <c r="E492" s="13"/>
      <c r="F492" s="8"/>
    </row>
    <row r="493" spans="1:6" x14ac:dyDescent="0.25">
      <c r="A493" s="12"/>
      <c r="B493" s="60" t="str">
        <f t="shared" si="8"/>
        <v/>
      </c>
      <c r="C493" s="61"/>
      <c r="D493" s="61"/>
      <c r="E493" s="13"/>
      <c r="F493" s="8"/>
    </row>
    <row r="494" spans="1:6" x14ac:dyDescent="0.25">
      <c r="A494" s="12"/>
      <c r="B494" s="60" t="str">
        <f t="shared" si="8"/>
        <v/>
      </c>
      <c r="C494" s="61"/>
      <c r="D494" s="61"/>
      <c r="E494" s="13"/>
      <c r="F494" s="8"/>
    </row>
    <row r="495" spans="1:6" x14ac:dyDescent="0.25">
      <c r="A495" s="12"/>
      <c r="B495" s="60" t="str">
        <f t="shared" si="8"/>
        <v/>
      </c>
      <c r="C495" s="61"/>
      <c r="D495" s="61"/>
      <c r="E495" s="13"/>
      <c r="F495" s="8"/>
    </row>
    <row r="496" spans="1:6" x14ac:dyDescent="0.25">
      <c r="A496" s="12"/>
      <c r="B496" s="60" t="str">
        <f t="shared" si="8"/>
        <v/>
      </c>
      <c r="C496" s="61"/>
      <c r="D496" s="61"/>
      <c r="E496" s="13"/>
      <c r="F496" s="8"/>
    </row>
    <row r="497" spans="1:6" x14ac:dyDescent="0.25">
      <c r="A497" s="12"/>
      <c r="B497" s="60" t="str">
        <f t="shared" si="8"/>
        <v/>
      </c>
      <c r="C497" s="61"/>
      <c r="D497" s="61"/>
      <c r="E497" s="13"/>
      <c r="F497" s="8"/>
    </row>
    <row r="498" spans="1:6" x14ac:dyDescent="0.25">
      <c r="A498" s="12"/>
      <c r="B498" s="60" t="str">
        <f t="shared" si="8"/>
        <v/>
      </c>
      <c r="C498" s="61"/>
      <c r="D498" s="61"/>
      <c r="E498" s="13"/>
      <c r="F498" s="8"/>
    </row>
    <row r="499" spans="1:6" x14ac:dyDescent="0.25">
      <c r="A499" s="12"/>
      <c r="B499" s="60" t="str">
        <f t="shared" si="8"/>
        <v/>
      </c>
      <c r="C499" s="61"/>
      <c r="D499" s="61"/>
      <c r="E499" s="13"/>
      <c r="F499" s="8"/>
    </row>
    <row r="500" spans="1:6" x14ac:dyDescent="0.25">
      <c r="A500" s="12"/>
      <c r="B500" s="60" t="str">
        <f t="shared" si="8"/>
        <v/>
      </c>
      <c r="C500" s="61"/>
      <c r="D500" s="61"/>
      <c r="E500" s="13"/>
      <c r="F500" s="8"/>
    </row>
    <row r="501" spans="1:6" x14ac:dyDescent="0.25">
      <c r="A501" s="12"/>
      <c r="B501" s="60" t="str">
        <f t="shared" si="8"/>
        <v/>
      </c>
      <c r="C501" s="61"/>
      <c r="D501" s="61"/>
      <c r="E501" s="13"/>
      <c r="F501" s="8"/>
    </row>
    <row r="502" spans="1:6" x14ac:dyDescent="0.25">
      <c r="A502" s="12"/>
      <c r="B502" s="60" t="str">
        <f t="shared" si="8"/>
        <v/>
      </c>
      <c r="C502" s="61"/>
      <c r="D502" s="61"/>
      <c r="E502" s="13"/>
      <c r="F502" s="8"/>
    </row>
    <row r="503" spans="1:6" x14ac:dyDescent="0.25">
      <c r="A503" s="12"/>
      <c r="B503" s="60" t="str">
        <f t="shared" si="8"/>
        <v/>
      </c>
      <c r="C503" s="61"/>
      <c r="D503" s="61"/>
      <c r="E503" s="13"/>
      <c r="F503" s="8"/>
    </row>
    <row r="504" spans="1:6" x14ac:dyDescent="0.25">
      <c r="A504" s="12"/>
      <c r="B504" s="60" t="str">
        <f t="shared" si="8"/>
        <v/>
      </c>
      <c r="C504" s="61"/>
      <c r="D504" s="61"/>
      <c r="E504" s="13"/>
      <c r="F504" s="8"/>
    </row>
    <row r="505" spans="1:6" x14ac:dyDescent="0.25">
      <c r="A505" s="12"/>
      <c r="B505" s="60" t="str">
        <f t="shared" si="8"/>
        <v/>
      </c>
      <c r="C505" s="61"/>
      <c r="D505" s="61"/>
      <c r="E505" s="13"/>
      <c r="F505" s="8"/>
    </row>
    <row r="506" spans="1:6" x14ac:dyDescent="0.25">
      <c r="A506" s="12"/>
      <c r="B506" s="60" t="str">
        <f t="shared" si="8"/>
        <v/>
      </c>
      <c r="C506" s="61"/>
      <c r="D506" s="61"/>
      <c r="E506" s="13"/>
      <c r="F506" s="8"/>
    </row>
    <row r="507" spans="1:6" x14ac:dyDescent="0.25">
      <c r="A507" s="12"/>
      <c r="B507" s="60" t="str">
        <f t="shared" si="8"/>
        <v/>
      </c>
      <c r="C507" s="61"/>
      <c r="D507" s="61"/>
      <c r="E507" s="13"/>
      <c r="F507" s="8"/>
    </row>
    <row r="508" spans="1:6" x14ac:dyDescent="0.25">
      <c r="A508" s="12"/>
      <c r="B508" s="60" t="str">
        <f t="shared" si="8"/>
        <v/>
      </c>
      <c r="C508" s="61"/>
      <c r="D508" s="61"/>
      <c r="E508" s="13"/>
      <c r="F508" s="8"/>
    </row>
    <row r="509" spans="1:6" x14ac:dyDescent="0.25">
      <c r="A509" s="12"/>
      <c r="B509" s="60" t="str">
        <f t="shared" si="8"/>
        <v/>
      </c>
      <c r="C509" s="61"/>
      <c r="D509" s="61"/>
      <c r="E509" s="13"/>
      <c r="F509" s="8"/>
    </row>
    <row r="510" spans="1:6" x14ac:dyDescent="0.25">
      <c r="A510" s="12"/>
      <c r="B510" s="60" t="str">
        <f t="shared" si="8"/>
        <v/>
      </c>
      <c r="C510" s="61"/>
      <c r="D510" s="61"/>
      <c r="E510" s="13"/>
      <c r="F510" s="8"/>
    </row>
    <row r="511" spans="1:6" x14ac:dyDescent="0.25">
      <c r="A511" s="12"/>
      <c r="B511" s="60" t="str">
        <f t="shared" si="8"/>
        <v/>
      </c>
      <c r="C511" s="61"/>
      <c r="D511" s="61"/>
      <c r="E511" s="13"/>
      <c r="F511" s="8"/>
    </row>
    <row r="512" spans="1:6" x14ac:dyDescent="0.25">
      <c r="A512" s="12"/>
      <c r="B512" s="60" t="str">
        <f t="shared" si="8"/>
        <v/>
      </c>
      <c r="C512" s="61"/>
      <c r="D512" s="61"/>
      <c r="E512" s="13"/>
      <c r="F512" s="8"/>
    </row>
    <row r="513" spans="1:6" x14ac:dyDescent="0.25">
      <c r="A513" s="12"/>
      <c r="B513" s="60" t="str">
        <f t="shared" si="8"/>
        <v/>
      </c>
      <c r="C513" s="61"/>
      <c r="D513" s="61"/>
      <c r="E513" s="13"/>
      <c r="F513" s="8"/>
    </row>
    <row r="514" spans="1:6" x14ac:dyDescent="0.25">
      <c r="A514" s="12"/>
      <c r="B514" s="60" t="str">
        <f t="shared" si="8"/>
        <v/>
      </c>
      <c r="C514" s="61"/>
      <c r="D514" s="61"/>
      <c r="E514" s="13"/>
      <c r="F514" s="8"/>
    </row>
    <row r="515" spans="1:6" x14ac:dyDescent="0.25">
      <c r="A515" s="12"/>
      <c r="B515" s="60" t="str">
        <f t="shared" si="8"/>
        <v/>
      </c>
      <c r="C515" s="61"/>
      <c r="D515" s="61"/>
      <c r="E515" s="13"/>
      <c r="F515" s="8"/>
    </row>
    <row r="516" spans="1:6" x14ac:dyDescent="0.25">
      <c r="A516" s="12"/>
      <c r="B516" s="60" t="str">
        <f t="shared" si="8"/>
        <v/>
      </c>
      <c r="C516" s="61"/>
      <c r="D516" s="61"/>
      <c r="E516" s="13"/>
      <c r="F516" s="8"/>
    </row>
    <row r="517" spans="1:6" x14ac:dyDescent="0.25">
      <c r="A517" s="12"/>
      <c r="B517" s="60" t="str">
        <f t="shared" si="8"/>
        <v/>
      </c>
      <c r="C517" s="61"/>
      <c r="D517" s="61"/>
      <c r="E517" s="13"/>
      <c r="F517" s="8"/>
    </row>
    <row r="518" spans="1:6" x14ac:dyDescent="0.25">
      <c r="A518" s="12"/>
      <c r="B518" s="60" t="str">
        <f t="shared" si="8"/>
        <v/>
      </c>
      <c r="C518" s="61"/>
      <c r="D518" s="61"/>
      <c r="E518" s="13"/>
      <c r="F518" s="8"/>
    </row>
    <row r="519" spans="1:6" x14ac:dyDescent="0.25">
      <c r="A519" s="12"/>
      <c r="B519" s="60" t="str">
        <f t="shared" si="8"/>
        <v/>
      </c>
      <c r="C519" s="61"/>
      <c r="D519" s="61"/>
      <c r="E519" s="13"/>
      <c r="F519" s="8"/>
    </row>
    <row r="520" spans="1:6" x14ac:dyDescent="0.25">
      <c r="A520" s="12"/>
      <c r="B520" s="60" t="str">
        <f t="shared" si="8"/>
        <v/>
      </c>
      <c r="C520" s="61"/>
      <c r="D520" s="61"/>
      <c r="E520" s="13"/>
      <c r="F520" s="8"/>
    </row>
  </sheetData>
  <sheetProtection sheet="1" objects="1" scenarios="1"/>
  <mergeCells count="1">
    <mergeCell ref="B1:E1"/>
  </mergeCells>
  <conditionalFormatting sqref="B17:F17">
    <cfRule type="cellIs" dxfId="13" priority="1" operator="lessThan">
      <formula>0</formula>
    </cfRule>
    <cfRule type="cellIs" priority="2" operator="between"/>
  </conditionalFormatting>
  <dataValidations count="5">
    <dataValidation type="list" showErrorMessage="1" errorTitle="Invalid Property Type" error="Select a valid property type" sqref="B2" xr:uid="{00000000-0002-0000-0200-000002000000}">
      <formula1>"UK Residential,UK FHL (ended 2024-25),Foreign"</formula1>
    </dataValidation>
    <dataValidation type="whole" showErrorMessage="1" errorTitle="Invalid Ownership" error="Enter a percentage between 1 and 100" sqref="B3" xr:uid="{00000000-0002-0000-0200-000003000000}">
      <formula1>1</formula1>
      <formula2>100</formula2>
    </dataValidation>
    <dataValidation type="list" allowBlank="1" showInputMessage="1" showErrorMessage="1" errorTitle="Invalid Category" error="Please select an HMRC category from the dropdown list." promptTitle="HMRC Category" prompt="Select the expense or income category. See the Expense Guide sheet if unsure." sqref="D22:D520" xr:uid="{28595145-959A-4E4D-89DA-D7CFEF6AA40B}">
      <formula1>"Rental Income,Other Income,Premises Running Costs,Repairs &amp; Maintenance,Professional Fees,Cost of Services,Travel Costs,Other Allowable,Residential Finance Costs,Capital / Not Allowable"</formula1>
    </dataValidation>
    <dataValidation type="custom" allowBlank="1" showInputMessage="1" showErrorMessage="1" errorTitle="Date Out of Range" error="This date is outside your chosen tax year._x000a__x000a_• Standard: 6 April 2026 – 5 April 2027_x000a_• Calendar: 1 April 2026 – 31 March 2027_x000a__x000a_Check the Welcome &amp; Instructions sheet." sqref="A22:A520" xr:uid="{F3E0CFB6-5D5C-4E5C-A75E-CEC4FE82D7A1}">
      <formula1>AND(A22&gt;=Q1_Start,A22&lt;=Q4_End)</formula1>
    </dataValidation>
    <dataValidation type="list" allowBlank="1" showInputMessage="1" sqref="C22:C520" xr:uid="{8EE0D2C1-ABE3-41AF-8BA3-01D3A0FAC24E}">
      <formula1>_xlfn._LONGTEXT("Monthly rent received,Buildings insurance (annual),Letting agent fee,Gas safety certificate (CP12),Electrical safety check (EICR),EPC certificate,Mortgage interest,Boiler repair,Plumbing repair,Accountant fees,Cleaning between tenants,Council tax (void pe","riod),Mileage to property,Landlord software subscription,Inventory clerk")</formula1>
    </dataValidation>
  </dataValidations>
  <pageMargins left="0.7" right="0.7" top="0.75" bottom="0.75" header="0.3" footer="0.3"/>
  <pageSetup orientation="portrait" horizontalDpi="4294967295" verticalDpi="429496729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EA5E9"/>
  </sheetPr>
  <dimension ref="A1:F520"/>
  <sheetViews>
    <sheetView workbookViewId="0">
      <pane ySplit="21" topLeftCell="A22" activePane="bottomLeft" state="frozen"/>
      <selection pane="bottomLeft" activeCell="A22" sqref="A22:A26"/>
    </sheetView>
  </sheetViews>
  <sheetFormatPr defaultRowHeight="15" x14ac:dyDescent="0.25"/>
  <cols>
    <col min="1" max="1" width="28.5703125" customWidth="1"/>
    <col min="2" max="6" width="21" customWidth="1"/>
    <col min="7" max="7" width="20" customWidth="1"/>
    <col min="8" max="9" width="17" customWidth="1"/>
    <col min="10" max="10" width="14" customWidth="1"/>
    <col min="11" max="11" width="18" customWidth="1"/>
    <col min="12" max="12" width="22" customWidth="1"/>
    <col min="13" max="13" width="20" customWidth="1"/>
    <col min="14" max="14" width="25" customWidth="1"/>
  </cols>
  <sheetData>
    <row r="1" spans="1:6" x14ac:dyDescent="0.25">
      <c r="A1" s="7" t="s">
        <v>35</v>
      </c>
      <c r="B1" s="81" t="s">
        <v>56</v>
      </c>
      <c r="C1" s="81"/>
      <c r="D1" s="81"/>
      <c r="E1" s="81"/>
    </row>
    <row r="2" spans="1:6" x14ac:dyDescent="0.25">
      <c r="A2" s="7" t="s">
        <v>37</v>
      </c>
      <c r="B2" s="8" t="s">
        <v>38</v>
      </c>
    </row>
    <row r="3" spans="1:6" x14ac:dyDescent="0.25">
      <c r="A3" s="7" t="s">
        <v>39</v>
      </c>
      <c r="B3" s="9">
        <v>1</v>
      </c>
    </row>
    <row r="4" spans="1:6" x14ac:dyDescent="0.25">
      <c r="A4" s="7" t="s">
        <v>40</v>
      </c>
      <c r="B4" s="10" t="str">
        <f>'Welcome &amp; Instructions'!$B12</f>
        <v>HMRC offers two types of update period. Standard periods align to the tax year (6 April to 5 April) and suit most landlords. Calendar periods end on the last day of the month and suit landlords whose accounting period runs to 31 March. If you're unsure, ask your accountant - or use Standard, which is the default. The deadlines are the same either way.</v>
      </c>
    </row>
    <row r="5" spans="1:6" ht="30" customHeight="1" x14ac:dyDescent="0.25">
      <c r="A5" s="62" t="str">
        <f>"🔒  QUARTERLY TOTALS ("&amp;'Welcome &amp; Instructions'!$B$10&amp;")"</f>
        <v>🔒  QUARTERLY TOTALS (Calendar (month-end))</v>
      </c>
      <c r="B5" s="28"/>
      <c r="C5" s="28"/>
      <c r="D5" s="28"/>
      <c r="E5" s="28"/>
      <c r="F5" s="28"/>
    </row>
    <row r="6" spans="1:6" x14ac:dyDescent="0.25">
      <c r="A6" s="63" t="s">
        <v>57</v>
      </c>
      <c r="B6" s="56" t="s">
        <v>59</v>
      </c>
      <c r="C6" s="56" t="s">
        <v>60</v>
      </c>
      <c r="D6" s="56" t="s">
        <v>61</v>
      </c>
      <c r="E6" s="56" t="s">
        <v>62</v>
      </c>
      <c r="F6" s="56" t="s">
        <v>100</v>
      </c>
    </row>
    <row r="7" spans="1:6" x14ac:dyDescent="0.25">
      <c r="A7" s="64" t="s">
        <v>43</v>
      </c>
      <c r="B7" s="11">
        <f>SUMIFS(E$22:E$520,A$22:A$520,"&gt;="&amp;Q1_Start,A$22:A$520,"&lt;="&amp;Q1_End,D$22:D$520,"Rental Income")</f>
        <v>1557</v>
      </c>
      <c r="C7" s="11">
        <f>SUMIFS(E$22:E$520,A$22:A$520,"&gt;="&amp;Q2_Start,A$22:A$520,"&lt;="&amp;Q2_End,D$22:D$520,"Rental Income")</f>
        <v>0</v>
      </c>
      <c r="D7" s="11">
        <f>SUMIFS(E$22:E$520,A$22:A$520,"&gt;="&amp;Q3_Start,A$22:A$520,"&lt;="&amp;Q3_End,D$22:D$520,"Rental Income")</f>
        <v>0</v>
      </c>
      <c r="E7" s="11">
        <f>SUMIFS(E$22:E$520,A$22:A$520,"&gt;="&amp;Q4_Start,A$22:A$520,"&lt;="&amp;Q4_End,D$22:D$520,"Rental Income")</f>
        <v>0</v>
      </c>
      <c r="F7" s="11">
        <f>SUM(B7:E7)</f>
        <v>1557</v>
      </c>
    </row>
    <row r="8" spans="1:6" x14ac:dyDescent="0.25">
      <c r="A8" s="64" t="s">
        <v>44</v>
      </c>
      <c r="B8" s="11">
        <f>SUMIFS(E$22:E$520,A$22:A$520,"&gt;="&amp;Q1_Start,A$22:A$520,"&lt;="&amp;Q1_End,D$22:D$520,"Other Income")</f>
        <v>0</v>
      </c>
      <c r="C8" s="11">
        <f>SUMIFS(E$22:E$520,A$22:A$520,"&gt;="&amp;Q2_Start,A$22:A$520,"&lt;="&amp;Q2_End,D$22:D$520,"Other Income")</f>
        <v>0</v>
      </c>
      <c r="D8" s="11">
        <f>SUMIFS(E$22:E$520,A$22:A$520,"&gt;="&amp;Q3_Start,A$22:A$520,"&lt;="&amp;Q3_End,D$22:D$520,"Other Income")</f>
        <v>0</v>
      </c>
      <c r="E8" s="11">
        <f>SUMIFS(E$22:E$520,A$22:A$520,"&gt;="&amp;Q4_Start,A$22:A$520,"&lt;="&amp;Q4_End,D$22:D$520,"Other Income")</f>
        <v>0</v>
      </c>
      <c r="F8" s="11">
        <f>SUM(B8:E8)</f>
        <v>0</v>
      </c>
    </row>
    <row r="9" spans="1:6" x14ac:dyDescent="0.25">
      <c r="A9" s="37" t="s">
        <v>96</v>
      </c>
      <c r="B9" s="38">
        <f>B7+B8</f>
        <v>1557</v>
      </c>
      <c r="C9" s="38">
        <f>C7+C8</f>
        <v>0</v>
      </c>
      <c r="D9" s="38">
        <f>D7+D8</f>
        <v>0</v>
      </c>
      <c r="E9" s="38">
        <f>E7+E8</f>
        <v>0</v>
      </c>
      <c r="F9" s="38">
        <f>F7+F8</f>
        <v>1557</v>
      </c>
    </row>
    <row r="10" spans="1:6" x14ac:dyDescent="0.25">
      <c r="A10" s="65" t="s">
        <v>45</v>
      </c>
      <c r="B10" s="11">
        <f>SUMIFS(E$22:E$520,A$22:A$520,"&gt;="&amp;Q1_Start,A$22:A$520,"&lt;="&amp;Q1_End,D$22:D$520,"Premises Running Costs")</f>
        <v>0</v>
      </c>
      <c r="C10" s="11">
        <f>SUMIFS(E$22:E$520,A$22:A$520,"&gt;="&amp;Q2_Start,A$22:A$520,"&lt;="&amp;Q2_End,D$22:D$520,"Premises Running Costs")</f>
        <v>0</v>
      </c>
      <c r="D10" s="11">
        <f>SUMIFS(E$22:E$520,A$22:A$520,"&gt;="&amp;Q3_Start,A$22:A$520,"&lt;="&amp;Q3_End,D$22:D$520,"Premises Running Costs")</f>
        <v>0</v>
      </c>
      <c r="E10" s="11">
        <f>SUMIFS(E$22:E$520,A$22:A$520,"&gt;="&amp;Q4_Start,A$22:A$520,"&lt;="&amp;Q4_End,D$22:D$520,"Premises Running Costs")</f>
        <v>0</v>
      </c>
      <c r="F10" s="11">
        <f t="shared" ref="F10:F15" si="0">SUM(B10:E10)</f>
        <v>0</v>
      </c>
    </row>
    <row r="11" spans="1:6" x14ac:dyDescent="0.25">
      <c r="A11" s="65" t="s">
        <v>46</v>
      </c>
      <c r="B11" s="11">
        <f>SUMIFS(E$22:E$520,A$22:A$520,"&gt;="&amp;Q1_Start,A$22:A$520,"&lt;="&amp;Q1_End,D$22:D$520,"Repairs &amp; Maintenance")</f>
        <v>322</v>
      </c>
      <c r="C11" s="11">
        <f>SUMIFS(E$22:E$520,A$22:A$520,"&gt;="&amp;Q2_Start,A$22:A$520,"&lt;="&amp;Q2_End,D$22:D$520,"Repairs &amp; Maintenance")</f>
        <v>0</v>
      </c>
      <c r="D11" s="11">
        <f>SUMIFS(E$22:E$520,A$22:A$520,"&gt;="&amp;Q3_Start,A$22:A$520,"&lt;="&amp;Q3_End,D$22:D$520,"Repairs &amp; Maintenance")</f>
        <v>0</v>
      </c>
      <c r="E11" s="11">
        <f>SUMIFS(E$22:E$520,A$22:A$520,"&gt;="&amp;Q4_Start,A$22:A$520,"&lt;="&amp;Q4_End,D$22:D$520,"Repairs &amp; Maintenance")</f>
        <v>0</v>
      </c>
      <c r="F11" s="11">
        <f t="shared" si="0"/>
        <v>322</v>
      </c>
    </row>
    <row r="12" spans="1:6" x14ac:dyDescent="0.25">
      <c r="A12" s="65" t="s">
        <v>47</v>
      </c>
      <c r="B12" s="11">
        <f>SUMIFS(E$22:E$520,A$22:A$520,"&gt;="&amp;Q1_Start,A$22:A$520,"&lt;="&amp;Q1_End,D$22:D$520,"Professional Fees")</f>
        <v>187</v>
      </c>
      <c r="C12" s="11">
        <f>SUMIFS(E$22:E$520,A$22:A$520,"&gt;="&amp;Q2_Start,A$22:A$520,"&lt;="&amp;Q2_End,D$22:D$520,"Professional Fees")</f>
        <v>0</v>
      </c>
      <c r="D12" s="11">
        <f>SUMIFS(E$22:E$520,A$22:A$520,"&gt;="&amp;Q3_Start,A$22:A$520,"&lt;="&amp;Q3_End,D$22:D$520,"Professional Fees")</f>
        <v>0</v>
      </c>
      <c r="E12" s="11">
        <f>SUMIFS(E$22:E$520,A$22:A$520,"&gt;="&amp;Q4_Start,A$22:A$520,"&lt;="&amp;Q4_End,D$22:D$520,"Professional Fees")</f>
        <v>0</v>
      </c>
      <c r="F12" s="11">
        <f t="shared" si="0"/>
        <v>187</v>
      </c>
    </row>
    <row r="13" spans="1:6" x14ac:dyDescent="0.25">
      <c r="A13" s="65" t="s">
        <v>48</v>
      </c>
      <c r="B13" s="11">
        <f>SUMIFS(E$22:E$520,A$22:A$520,"&gt;="&amp;Q1_Start,A$22:A$520,"&lt;="&amp;Q1_End,D$22:D$520,"Cost of Services")</f>
        <v>84</v>
      </c>
      <c r="C13" s="11">
        <f>SUMIFS(E$22:E$520,A$22:A$520,"&gt;="&amp;Q2_Start,A$22:A$520,"&lt;="&amp;Q2_End,D$22:D$520,"Cost of Services")</f>
        <v>0</v>
      </c>
      <c r="D13" s="11">
        <f>SUMIFS(E$22:E$520,A$22:A$520,"&gt;="&amp;Q3_Start,A$22:A$520,"&lt;="&amp;Q3_End,D$22:D$520,"Cost of Services")</f>
        <v>0</v>
      </c>
      <c r="E13" s="11">
        <f>SUMIFS(E$22:E$520,A$22:A$520,"&gt;="&amp;Q4_Start,A$22:A$520,"&lt;="&amp;Q4_End,D$22:D$520,"Cost of Services")</f>
        <v>0</v>
      </c>
      <c r="F13" s="11">
        <f t="shared" si="0"/>
        <v>84</v>
      </c>
    </row>
    <row r="14" spans="1:6" x14ac:dyDescent="0.25">
      <c r="A14" s="65" t="s">
        <v>49</v>
      </c>
      <c r="B14" s="11">
        <f>SUMIFS(E$22:E$520,A$22:A$520,"&gt;="&amp;Q1_Start,A$22:A$520,"&lt;="&amp;Q1_End,D$22:D$520,"Travel Costs")</f>
        <v>0</v>
      </c>
      <c r="C14" s="11">
        <f>SUMIFS(E$22:E$520,A$22:A$520,"&gt;="&amp;Q2_Start,A$22:A$520,"&lt;="&amp;Q2_End,D$22:D$520,"Travel Costs")</f>
        <v>0</v>
      </c>
      <c r="D14" s="11">
        <f>SUMIFS(E$22:E$520,A$22:A$520,"&gt;="&amp;Q3_Start,A$22:A$520,"&lt;="&amp;Q3_End,D$22:D$520,"Travel Costs")</f>
        <v>0</v>
      </c>
      <c r="E14" s="11">
        <f>SUMIFS(E$22:E$520,A$22:A$520,"&gt;="&amp;Q4_Start,A$22:A$520,"&lt;="&amp;Q4_End,D$22:D$520,"Travel Costs")</f>
        <v>0</v>
      </c>
      <c r="F14" s="11">
        <f t="shared" si="0"/>
        <v>0</v>
      </c>
    </row>
    <row r="15" spans="1:6" x14ac:dyDescent="0.25">
      <c r="A15" s="65" t="s">
        <v>50</v>
      </c>
      <c r="B15" s="11">
        <f>SUMIFS(E$22:E$520,A$22:A$520,"&gt;="&amp;Q1_Start,A$22:A$520,"&lt;="&amp;Q1_End,D$22:D$520,"Other Allowable")</f>
        <v>0</v>
      </c>
      <c r="C15" s="11">
        <f>SUMIFS(E$22:E$520,A$22:A$520,"&gt;="&amp;Q2_Start,A$22:A$520,"&lt;="&amp;Q2_End,D$22:D$520,"Other Allowable")</f>
        <v>0</v>
      </c>
      <c r="D15" s="11">
        <f>SUMIFS(E$22:E$520,A$22:A$520,"&gt;="&amp;Q3_Start,A$22:A$520,"&lt;="&amp;Q3_End,D$22:D$520,"Other Allowable")</f>
        <v>0</v>
      </c>
      <c r="E15" s="11">
        <f>SUMIFS(E$22:E$520,A$22:A$520,"&gt;="&amp;Q4_Start,A$22:A$520,"&lt;="&amp;Q4_End,D$22:D$520,"Other Allowable")</f>
        <v>0</v>
      </c>
      <c r="F15" s="11">
        <f t="shared" si="0"/>
        <v>0</v>
      </c>
    </row>
    <row r="16" spans="1:6" ht="15.75" thickBot="1" x14ac:dyDescent="0.3">
      <c r="A16" s="39" t="s">
        <v>97</v>
      </c>
      <c r="B16" s="40">
        <f>SUM(B10:B15)</f>
        <v>593</v>
      </c>
      <c r="C16" s="40">
        <f>SUM(C10:C15)</f>
        <v>0</v>
      </c>
      <c r="D16" s="40">
        <f>SUM(D10:D15)</f>
        <v>0</v>
      </c>
      <c r="E16" s="40">
        <f>SUM(E10:E15)</f>
        <v>0</v>
      </c>
      <c r="F16" s="40">
        <f>SUM(F10:F15)</f>
        <v>593</v>
      </c>
    </row>
    <row r="17" spans="1:6" ht="15.75" thickBot="1" x14ac:dyDescent="0.3">
      <c r="A17" s="41" t="s">
        <v>54</v>
      </c>
      <c r="B17" s="66">
        <f>B9-B16</f>
        <v>964</v>
      </c>
      <c r="C17" s="66">
        <f>C9-C16</f>
        <v>0</v>
      </c>
      <c r="D17" s="66">
        <f>D9-D16</f>
        <v>0</v>
      </c>
      <c r="E17" s="66">
        <f>E9-E16</f>
        <v>0</v>
      </c>
      <c r="F17" s="66">
        <f>F9-F16</f>
        <v>964</v>
      </c>
    </row>
    <row r="18" spans="1:6" x14ac:dyDescent="0.25">
      <c r="A18" s="35" t="s">
        <v>51</v>
      </c>
      <c r="B18" s="11">
        <f>SUMIFS(E$22:E$520,A$22:A$520,"&gt;="&amp;Q1_Start,A$22:A$520,"&lt;="&amp;Q1_End,D$22:D$520,"Residential Finance Costs")</f>
        <v>0</v>
      </c>
      <c r="C18" s="11">
        <f>SUMIFS(E$22:E$520,A$22:A$520,"&gt;="&amp;Q2_Start,A$22:A$520,"&lt;="&amp;Q2_End,D$22:D$520,"Residential Finance Costs")</f>
        <v>0</v>
      </c>
      <c r="D18" s="11">
        <f>SUMIFS(E$22:E$520,A$22:A$520,"&gt;="&amp;Q3_Start,A$22:A$520,"&lt;="&amp;Q3_End,D$22:D$520,"Residential Finance Costs")</f>
        <v>0</v>
      </c>
      <c r="E18" s="11">
        <f>SUMIFS(E$22:E$520,A$22:A$520,"&gt;="&amp;Q4_Start,A$22:A$520,"&lt;="&amp;Q4_End,D$22:D$520,"Residential Finance Costs")</f>
        <v>0</v>
      </c>
      <c r="F18" s="11">
        <f>SUM(B18:E18)</f>
        <v>0</v>
      </c>
    </row>
    <row r="19" spans="1:6" ht="15.75" thickBot="1" x14ac:dyDescent="0.3">
      <c r="A19" s="54"/>
      <c r="B19" s="54"/>
      <c r="C19" s="54"/>
      <c r="D19" s="54"/>
      <c r="E19" s="54"/>
      <c r="F19" s="54"/>
    </row>
    <row r="20" spans="1:6" ht="30" customHeight="1" thickTop="1" x14ac:dyDescent="0.25">
      <c r="A20" s="58" t="s">
        <v>128</v>
      </c>
      <c r="B20" s="57"/>
      <c r="C20" s="57"/>
      <c r="D20" s="57"/>
      <c r="E20" s="57"/>
      <c r="F20" s="59"/>
    </row>
    <row r="21" spans="1:6" ht="24.95" customHeight="1" x14ac:dyDescent="0.25">
      <c r="A21" s="67" t="s">
        <v>41</v>
      </c>
      <c r="B21" s="67" t="s">
        <v>124</v>
      </c>
      <c r="C21" s="67" t="s">
        <v>42</v>
      </c>
      <c r="D21" s="67" t="s">
        <v>57</v>
      </c>
      <c r="E21" s="67" t="s">
        <v>123</v>
      </c>
      <c r="F21" s="67" t="s">
        <v>53</v>
      </c>
    </row>
    <row r="22" spans="1:6" x14ac:dyDescent="0.25">
      <c r="A22" s="70">
        <v>46118</v>
      </c>
      <c r="B22" s="71" t="str">
        <f>IF(A22="","","TXN-"&amp;TEXT(ROW()-21,"000"))</f>
        <v>TXN-001</v>
      </c>
      <c r="C22" s="73" t="s">
        <v>116</v>
      </c>
      <c r="D22" s="73" t="s">
        <v>43</v>
      </c>
      <c r="E22" s="74">
        <v>883</v>
      </c>
      <c r="F22" s="75" t="s">
        <v>127</v>
      </c>
    </row>
    <row r="23" spans="1:6" x14ac:dyDescent="0.25">
      <c r="A23" s="70">
        <v>46119</v>
      </c>
      <c r="B23" s="71" t="str">
        <f t="shared" ref="B23:B86" si="1">IF(A23="","","TXN-"&amp;TEXT(ROW()-21,"000"))</f>
        <v>TXN-002</v>
      </c>
      <c r="C23" s="73" t="s">
        <v>116</v>
      </c>
      <c r="D23" s="73" t="s">
        <v>43</v>
      </c>
      <c r="E23" s="74">
        <v>674</v>
      </c>
      <c r="F23" s="75" t="s">
        <v>127</v>
      </c>
    </row>
    <row r="24" spans="1:6" ht="30" x14ac:dyDescent="0.25">
      <c r="A24" s="70">
        <v>46129</v>
      </c>
      <c r="B24" s="71" t="str">
        <f t="shared" si="1"/>
        <v>TXN-003</v>
      </c>
      <c r="C24" s="73" t="s">
        <v>118</v>
      </c>
      <c r="D24" s="73" t="s">
        <v>46</v>
      </c>
      <c r="E24" s="74">
        <v>322</v>
      </c>
      <c r="F24" s="75" t="s">
        <v>127</v>
      </c>
    </row>
    <row r="25" spans="1:6" x14ac:dyDescent="0.25">
      <c r="A25" s="70">
        <v>46136</v>
      </c>
      <c r="B25" s="71" t="str">
        <f t="shared" si="1"/>
        <v>TXN-004</v>
      </c>
      <c r="C25" s="73" t="s">
        <v>119</v>
      </c>
      <c r="D25" s="73" t="s">
        <v>47</v>
      </c>
      <c r="E25" s="74">
        <v>187</v>
      </c>
      <c r="F25" s="75" t="s">
        <v>127</v>
      </c>
    </row>
    <row r="26" spans="1:6" ht="30" x14ac:dyDescent="0.25">
      <c r="A26" s="70">
        <v>46155</v>
      </c>
      <c r="B26" s="71" t="str">
        <f t="shared" si="1"/>
        <v>TXN-005</v>
      </c>
      <c r="C26" s="73" t="s">
        <v>117</v>
      </c>
      <c r="D26" s="73" t="s">
        <v>48</v>
      </c>
      <c r="E26" s="74">
        <v>84</v>
      </c>
      <c r="F26" s="75" t="s">
        <v>127</v>
      </c>
    </row>
    <row r="27" spans="1:6" x14ac:dyDescent="0.25">
      <c r="A27" s="12"/>
      <c r="B27" s="60"/>
      <c r="C27" s="61"/>
      <c r="D27" s="61"/>
      <c r="E27" s="13"/>
      <c r="F27" s="8"/>
    </row>
    <row r="28" spans="1:6" x14ac:dyDescent="0.25">
      <c r="A28" s="12"/>
      <c r="B28" s="60"/>
      <c r="C28" s="61"/>
      <c r="D28" s="61"/>
      <c r="E28" s="13"/>
      <c r="F28" s="8"/>
    </row>
    <row r="29" spans="1:6" x14ac:dyDescent="0.25">
      <c r="A29" s="12"/>
      <c r="B29" s="60"/>
      <c r="C29" s="61"/>
      <c r="D29" s="61"/>
      <c r="E29" s="13"/>
      <c r="F29" s="8"/>
    </row>
    <row r="30" spans="1:6" x14ac:dyDescent="0.25">
      <c r="A30" s="12"/>
      <c r="B30" s="60"/>
      <c r="C30" s="61"/>
      <c r="D30" s="61"/>
      <c r="E30" s="13"/>
      <c r="F30" s="8"/>
    </row>
    <row r="31" spans="1:6" x14ac:dyDescent="0.25">
      <c r="A31" s="12"/>
      <c r="B31" s="60"/>
      <c r="C31" s="61"/>
      <c r="D31" s="61"/>
      <c r="E31" s="13"/>
      <c r="F31" s="8"/>
    </row>
    <row r="32" spans="1:6" x14ac:dyDescent="0.25">
      <c r="A32" s="12"/>
      <c r="B32" s="60"/>
      <c r="C32" s="61"/>
      <c r="D32" s="61"/>
      <c r="E32" s="13"/>
      <c r="F32" s="8"/>
    </row>
    <row r="33" spans="1:6" x14ac:dyDescent="0.25">
      <c r="A33" s="12"/>
      <c r="B33" s="60"/>
      <c r="C33" s="61"/>
      <c r="D33" s="61"/>
      <c r="E33" s="13"/>
      <c r="F33" s="8"/>
    </row>
    <row r="34" spans="1:6" x14ac:dyDescent="0.25">
      <c r="A34" s="12"/>
      <c r="B34" s="60"/>
      <c r="C34" s="61"/>
      <c r="D34" s="61"/>
      <c r="E34" s="13"/>
      <c r="F34" s="8"/>
    </row>
    <row r="35" spans="1:6" x14ac:dyDescent="0.25">
      <c r="A35" s="12"/>
      <c r="B35" s="60"/>
      <c r="C35" s="61"/>
      <c r="D35" s="61"/>
      <c r="E35" s="13"/>
      <c r="F35" s="8"/>
    </row>
    <row r="36" spans="1:6" x14ac:dyDescent="0.25">
      <c r="A36" s="12"/>
      <c r="B36" s="60"/>
      <c r="C36" s="61"/>
      <c r="D36" s="61"/>
      <c r="E36" s="13"/>
      <c r="F36" s="8"/>
    </row>
    <row r="37" spans="1:6" x14ac:dyDescent="0.25">
      <c r="A37" s="12"/>
      <c r="B37" s="60"/>
      <c r="C37" s="61"/>
      <c r="D37" s="61"/>
      <c r="E37" s="13"/>
      <c r="F37" s="8"/>
    </row>
    <row r="38" spans="1:6" x14ac:dyDescent="0.25">
      <c r="A38" s="12"/>
      <c r="B38" s="60"/>
      <c r="C38" s="61"/>
      <c r="D38" s="61"/>
      <c r="E38" s="13"/>
      <c r="F38" s="8"/>
    </row>
    <row r="39" spans="1:6" x14ac:dyDescent="0.25">
      <c r="A39" s="12"/>
      <c r="B39" s="60"/>
      <c r="C39" s="61"/>
      <c r="D39" s="61"/>
      <c r="E39" s="13"/>
      <c r="F39" s="8"/>
    </row>
    <row r="40" spans="1:6" x14ac:dyDescent="0.25">
      <c r="A40" s="12"/>
      <c r="B40" s="60"/>
      <c r="C40" s="61"/>
      <c r="D40" s="61"/>
      <c r="E40" s="13"/>
      <c r="F40" s="8"/>
    </row>
    <row r="41" spans="1:6" x14ac:dyDescent="0.25">
      <c r="A41" s="12"/>
      <c r="B41" s="60"/>
      <c r="C41" s="61"/>
      <c r="D41" s="61"/>
      <c r="E41" s="13"/>
      <c r="F41" s="8"/>
    </row>
    <row r="42" spans="1:6" x14ac:dyDescent="0.25">
      <c r="A42" s="12"/>
      <c r="B42" s="60"/>
      <c r="C42" s="61"/>
      <c r="D42" s="61"/>
      <c r="E42" s="13"/>
      <c r="F42" s="8"/>
    </row>
    <row r="43" spans="1:6" x14ac:dyDescent="0.25">
      <c r="A43" s="12"/>
      <c r="B43" s="60"/>
      <c r="C43" s="61"/>
      <c r="D43" s="61"/>
      <c r="E43" s="13"/>
      <c r="F43" s="8"/>
    </row>
    <row r="44" spans="1:6" x14ac:dyDescent="0.25">
      <c r="A44" s="12"/>
      <c r="B44" s="60"/>
      <c r="C44" s="61"/>
      <c r="D44" s="61"/>
      <c r="E44" s="13"/>
      <c r="F44" s="8"/>
    </row>
    <row r="45" spans="1:6" x14ac:dyDescent="0.25">
      <c r="A45" s="12"/>
      <c r="B45" s="60"/>
      <c r="C45" s="61"/>
      <c r="D45" s="61"/>
      <c r="E45" s="13"/>
      <c r="F45" s="8"/>
    </row>
    <row r="46" spans="1:6" x14ac:dyDescent="0.25">
      <c r="A46" s="12"/>
      <c r="B46" s="60"/>
      <c r="C46" s="61"/>
      <c r="D46" s="61"/>
      <c r="E46" s="13"/>
      <c r="F46" s="8"/>
    </row>
    <row r="47" spans="1:6" x14ac:dyDescent="0.25">
      <c r="A47" s="12"/>
      <c r="B47" s="60"/>
      <c r="C47" s="61"/>
      <c r="D47" s="61"/>
      <c r="E47" s="13"/>
      <c r="F47" s="8"/>
    </row>
    <row r="48" spans="1:6" x14ac:dyDescent="0.25">
      <c r="A48" s="12"/>
      <c r="B48" s="60"/>
      <c r="C48" s="61"/>
      <c r="D48" s="61"/>
      <c r="E48" s="13"/>
      <c r="F48" s="8"/>
    </row>
    <row r="49" spans="1:6" x14ac:dyDescent="0.25">
      <c r="A49" s="12"/>
      <c r="B49" s="60"/>
      <c r="C49" s="61"/>
      <c r="D49" s="61"/>
      <c r="E49" s="13"/>
      <c r="F49" s="8"/>
    </row>
    <row r="50" spans="1:6" x14ac:dyDescent="0.25">
      <c r="A50" s="12"/>
      <c r="B50" s="60"/>
      <c r="C50" s="61"/>
      <c r="D50" s="61"/>
      <c r="E50" s="13"/>
      <c r="F50" s="8"/>
    </row>
    <row r="51" spans="1:6" x14ac:dyDescent="0.25">
      <c r="A51" s="12"/>
      <c r="B51" s="60"/>
      <c r="C51" s="61"/>
      <c r="D51" s="61"/>
      <c r="E51" s="13"/>
      <c r="F51" s="8"/>
    </row>
    <row r="52" spans="1:6" x14ac:dyDescent="0.25">
      <c r="A52" s="12"/>
      <c r="B52" s="60"/>
      <c r="C52" s="61"/>
      <c r="D52" s="61"/>
      <c r="E52" s="13"/>
      <c r="F52" s="8"/>
    </row>
    <row r="53" spans="1:6" x14ac:dyDescent="0.25">
      <c r="A53" s="12"/>
      <c r="B53" s="60"/>
      <c r="C53" s="61"/>
      <c r="D53" s="61"/>
      <c r="E53" s="13"/>
      <c r="F53" s="8"/>
    </row>
    <row r="54" spans="1:6" x14ac:dyDescent="0.25">
      <c r="A54" s="12"/>
      <c r="B54" s="60"/>
      <c r="C54" s="61"/>
      <c r="D54" s="61"/>
      <c r="E54" s="13"/>
      <c r="F54" s="8"/>
    </row>
    <row r="55" spans="1:6" x14ac:dyDescent="0.25">
      <c r="A55" s="12"/>
      <c r="B55" s="60"/>
      <c r="C55" s="61"/>
      <c r="D55" s="61"/>
      <c r="E55" s="13"/>
      <c r="F55" s="8"/>
    </row>
    <row r="56" spans="1:6" x14ac:dyDescent="0.25">
      <c r="A56" s="12"/>
      <c r="B56" s="60"/>
      <c r="C56" s="61"/>
      <c r="D56" s="61"/>
      <c r="E56" s="13"/>
      <c r="F56" s="8"/>
    </row>
    <row r="57" spans="1:6" x14ac:dyDescent="0.25">
      <c r="A57" s="12"/>
      <c r="B57" s="60"/>
      <c r="C57" s="61"/>
      <c r="D57" s="61"/>
      <c r="E57" s="13"/>
      <c r="F57" s="8"/>
    </row>
    <row r="58" spans="1:6" x14ac:dyDescent="0.25">
      <c r="A58" s="12"/>
      <c r="B58" s="60"/>
      <c r="C58" s="61"/>
      <c r="D58" s="61"/>
      <c r="E58" s="13"/>
      <c r="F58" s="8"/>
    </row>
    <row r="59" spans="1:6" x14ac:dyDescent="0.25">
      <c r="A59" s="12"/>
      <c r="B59" s="60"/>
      <c r="C59" s="61"/>
      <c r="D59" s="61"/>
      <c r="E59" s="13"/>
      <c r="F59" s="8"/>
    </row>
    <row r="60" spans="1:6" x14ac:dyDescent="0.25">
      <c r="A60" s="12"/>
      <c r="B60" s="60"/>
      <c r="C60" s="61"/>
      <c r="D60" s="61"/>
      <c r="E60" s="13"/>
      <c r="F60" s="8"/>
    </row>
    <row r="61" spans="1:6" x14ac:dyDescent="0.25">
      <c r="A61" s="12"/>
      <c r="B61" s="60"/>
      <c r="C61" s="61"/>
      <c r="D61" s="61"/>
      <c r="E61" s="13"/>
      <c r="F61" s="8"/>
    </row>
    <row r="62" spans="1:6" x14ac:dyDescent="0.25">
      <c r="A62" s="12"/>
      <c r="B62" s="60"/>
      <c r="C62" s="61"/>
      <c r="D62" s="61"/>
      <c r="E62" s="13"/>
      <c r="F62" s="8"/>
    </row>
    <row r="63" spans="1:6" x14ac:dyDescent="0.25">
      <c r="A63" s="12"/>
      <c r="B63" s="60"/>
      <c r="C63" s="61"/>
      <c r="D63" s="61"/>
      <c r="E63" s="13"/>
      <c r="F63" s="8"/>
    </row>
    <row r="64" spans="1:6" x14ac:dyDescent="0.25">
      <c r="A64" s="12"/>
      <c r="B64" s="60"/>
      <c r="C64" s="61"/>
      <c r="D64" s="61"/>
      <c r="E64" s="13"/>
      <c r="F64" s="8"/>
    </row>
    <row r="65" spans="1:6" x14ac:dyDescent="0.25">
      <c r="A65" s="12"/>
      <c r="B65" s="60"/>
      <c r="C65" s="61"/>
      <c r="D65" s="61"/>
      <c r="E65" s="13"/>
      <c r="F65" s="8"/>
    </row>
    <row r="66" spans="1:6" x14ac:dyDescent="0.25">
      <c r="A66" s="12"/>
      <c r="B66" s="60"/>
      <c r="C66" s="61"/>
      <c r="D66" s="61"/>
      <c r="E66" s="13"/>
      <c r="F66" s="8"/>
    </row>
    <row r="67" spans="1:6" x14ac:dyDescent="0.25">
      <c r="A67" s="12"/>
      <c r="B67" s="60"/>
      <c r="C67" s="61"/>
      <c r="D67" s="61"/>
      <c r="E67" s="13"/>
      <c r="F67" s="8"/>
    </row>
    <row r="68" spans="1:6" x14ac:dyDescent="0.25">
      <c r="A68" s="12"/>
      <c r="B68" s="60"/>
      <c r="C68" s="61"/>
      <c r="D68" s="61"/>
      <c r="E68" s="13"/>
      <c r="F68" s="8"/>
    </row>
    <row r="69" spans="1:6" x14ac:dyDescent="0.25">
      <c r="A69" s="12"/>
      <c r="B69" s="60"/>
      <c r="C69" s="61"/>
      <c r="D69" s="61"/>
      <c r="E69" s="13"/>
      <c r="F69" s="8"/>
    </row>
    <row r="70" spans="1:6" x14ac:dyDescent="0.25">
      <c r="A70" s="12"/>
      <c r="B70" s="60"/>
      <c r="C70" s="61"/>
      <c r="D70" s="61"/>
      <c r="E70" s="13"/>
      <c r="F70" s="8"/>
    </row>
    <row r="71" spans="1:6" x14ac:dyDescent="0.25">
      <c r="A71" s="12"/>
      <c r="B71" s="60"/>
      <c r="C71" s="61"/>
      <c r="D71" s="61"/>
      <c r="E71" s="13"/>
      <c r="F71" s="8"/>
    </row>
    <row r="72" spans="1:6" x14ac:dyDescent="0.25">
      <c r="A72" s="12"/>
      <c r="B72" s="60" t="str">
        <f t="shared" si="1"/>
        <v/>
      </c>
      <c r="C72" s="61"/>
      <c r="D72" s="61"/>
      <c r="E72" s="13"/>
      <c r="F72" s="8"/>
    </row>
    <row r="73" spans="1:6" x14ac:dyDescent="0.25">
      <c r="A73" s="12"/>
      <c r="B73" s="60" t="str">
        <f t="shared" si="1"/>
        <v/>
      </c>
      <c r="C73" s="61"/>
      <c r="D73" s="61"/>
      <c r="E73" s="13"/>
      <c r="F73" s="8"/>
    </row>
    <row r="74" spans="1:6" x14ac:dyDescent="0.25">
      <c r="A74" s="12"/>
      <c r="B74" s="60" t="str">
        <f t="shared" si="1"/>
        <v/>
      </c>
      <c r="C74" s="61"/>
      <c r="D74" s="61"/>
      <c r="E74" s="13"/>
      <c r="F74" s="8"/>
    </row>
    <row r="75" spans="1:6" x14ac:dyDescent="0.25">
      <c r="A75" s="12"/>
      <c r="B75" s="60" t="str">
        <f t="shared" si="1"/>
        <v/>
      </c>
      <c r="C75" s="61"/>
      <c r="D75" s="61"/>
      <c r="E75" s="13"/>
      <c r="F75" s="8"/>
    </row>
    <row r="76" spans="1:6" x14ac:dyDescent="0.25">
      <c r="A76" s="12"/>
      <c r="B76" s="60" t="str">
        <f t="shared" si="1"/>
        <v/>
      </c>
      <c r="C76" s="61"/>
      <c r="D76" s="61"/>
      <c r="E76" s="13"/>
      <c r="F76" s="8"/>
    </row>
    <row r="77" spans="1:6" x14ac:dyDescent="0.25">
      <c r="A77" s="12"/>
      <c r="B77" s="60" t="str">
        <f t="shared" si="1"/>
        <v/>
      </c>
      <c r="C77" s="61"/>
      <c r="D77" s="61"/>
      <c r="E77" s="13"/>
      <c r="F77" s="8"/>
    </row>
    <row r="78" spans="1:6" x14ac:dyDescent="0.25">
      <c r="A78" s="12"/>
      <c r="B78" s="60" t="str">
        <f t="shared" si="1"/>
        <v/>
      </c>
      <c r="C78" s="61"/>
      <c r="D78" s="61"/>
      <c r="E78" s="13"/>
      <c r="F78" s="8"/>
    </row>
    <row r="79" spans="1:6" x14ac:dyDescent="0.25">
      <c r="A79" s="12"/>
      <c r="B79" s="60" t="str">
        <f t="shared" si="1"/>
        <v/>
      </c>
      <c r="C79" s="61"/>
      <c r="D79" s="61"/>
      <c r="E79" s="13"/>
      <c r="F79" s="8"/>
    </row>
    <row r="80" spans="1:6" x14ac:dyDescent="0.25">
      <c r="A80" s="12"/>
      <c r="B80" s="60" t="str">
        <f t="shared" si="1"/>
        <v/>
      </c>
      <c r="C80" s="61"/>
      <c r="D80" s="61"/>
      <c r="E80" s="13"/>
      <c r="F80" s="8"/>
    </row>
    <row r="81" spans="1:6" x14ac:dyDescent="0.25">
      <c r="A81" s="12"/>
      <c r="B81" s="60" t="str">
        <f t="shared" si="1"/>
        <v/>
      </c>
      <c r="C81" s="61"/>
      <c r="D81" s="61"/>
      <c r="E81" s="13"/>
      <c r="F81" s="8"/>
    </row>
    <row r="82" spans="1:6" x14ac:dyDescent="0.25">
      <c r="A82" s="12"/>
      <c r="B82" s="60" t="str">
        <f t="shared" si="1"/>
        <v/>
      </c>
      <c r="C82" s="61"/>
      <c r="D82" s="61"/>
      <c r="E82" s="13"/>
      <c r="F82" s="8"/>
    </row>
    <row r="83" spans="1:6" x14ac:dyDescent="0.25">
      <c r="A83" s="12"/>
      <c r="B83" s="60" t="str">
        <f t="shared" si="1"/>
        <v/>
      </c>
      <c r="C83" s="61"/>
      <c r="D83" s="61"/>
      <c r="E83" s="13"/>
      <c r="F83" s="8"/>
    </row>
    <row r="84" spans="1:6" x14ac:dyDescent="0.25">
      <c r="A84" s="12"/>
      <c r="B84" s="60" t="str">
        <f t="shared" si="1"/>
        <v/>
      </c>
      <c r="C84" s="61"/>
      <c r="D84" s="61"/>
      <c r="E84" s="13"/>
      <c r="F84" s="8"/>
    </row>
    <row r="85" spans="1:6" x14ac:dyDescent="0.25">
      <c r="A85" s="12"/>
      <c r="B85" s="60" t="str">
        <f t="shared" si="1"/>
        <v/>
      </c>
      <c r="C85" s="61"/>
      <c r="D85" s="61"/>
      <c r="E85" s="13"/>
      <c r="F85" s="8"/>
    </row>
    <row r="86" spans="1:6" x14ac:dyDescent="0.25">
      <c r="A86" s="12"/>
      <c r="B86" s="60" t="str">
        <f t="shared" si="1"/>
        <v/>
      </c>
      <c r="C86" s="61"/>
      <c r="D86" s="61"/>
      <c r="E86" s="13"/>
      <c r="F86" s="8"/>
    </row>
    <row r="87" spans="1:6" x14ac:dyDescent="0.25">
      <c r="A87" s="12"/>
      <c r="B87" s="60" t="str">
        <f t="shared" ref="B87:B150" si="2">IF(A87="","","TXN-"&amp;TEXT(ROW()-21,"000"))</f>
        <v/>
      </c>
      <c r="C87" s="61"/>
      <c r="D87" s="61"/>
      <c r="E87" s="13"/>
      <c r="F87" s="8"/>
    </row>
    <row r="88" spans="1:6" x14ac:dyDescent="0.25">
      <c r="A88" s="12"/>
      <c r="B88" s="60" t="str">
        <f t="shared" si="2"/>
        <v/>
      </c>
      <c r="C88" s="61"/>
      <c r="D88" s="61"/>
      <c r="E88" s="13"/>
      <c r="F88" s="8"/>
    </row>
    <row r="89" spans="1:6" x14ac:dyDescent="0.25">
      <c r="A89" s="12"/>
      <c r="B89" s="60" t="str">
        <f t="shared" si="2"/>
        <v/>
      </c>
      <c r="C89" s="61"/>
      <c r="D89" s="61"/>
      <c r="E89" s="13"/>
      <c r="F89" s="8"/>
    </row>
    <row r="90" spans="1:6" x14ac:dyDescent="0.25">
      <c r="A90" s="12"/>
      <c r="B90" s="60" t="str">
        <f t="shared" si="2"/>
        <v/>
      </c>
      <c r="C90" s="61"/>
      <c r="D90" s="61"/>
      <c r="E90" s="13"/>
      <c r="F90" s="8"/>
    </row>
    <row r="91" spans="1:6" x14ac:dyDescent="0.25">
      <c r="A91" s="12"/>
      <c r="B91" s="60" t="str">
        <f t="shared" si="2"/>
        <v/>
      </c>
      <c r="C91" s="61"/>
      <c r="D91" s="61"/>
      <c r="E91" s="13"/>
      <c r="F91" s="8"/>
    </row>
    <row r="92" spans="1:6" x14ac:dyDescent="0.25">
      <c r="A92" s="12"/>
      <c r="B92" s="60" t="str">
        <f t="shared" si="2"/>
        <v/>
      </c>
      <c r="C92" s="61"/>
      <c r="D92" s="61"/>
      <c r="E92" s="13"/>
      <c r="F92" s="8"/>
    </row>
    <row r="93" spans="1:6" x14ac:dyDescent="0.25">
      <c r="A93" s="12"/>
      <c r="B93" s="60" t="str">
        <f t="shared" si="2"/>
        <v/>
      </c>
      <c r="C93" s="61"/>
      <c r="D93" s="61"/>
      <c r="E93" s="13"/>
      <c r="F93" s="8"/>
    </row>
    <row r="94" spans="1:6" x14ac:dyDescent="0.25">
      <c r="A94" s="12"/>
      <c r="B94" s="60" t="str">
        <f t="shared" si="2"/>
        <v/>
      </c>
      <c r="C94" s="61"/>
      <c r="D94" s="61"/>
      <c r="E94" s="13"/>
      <c r="F94" s="8"/>
    </row>
    <row r="95" spans="1:6" x14ac:dyDescent="0.25">
      <c r="A95" s="12"/>
      <c r="B95" s="60" t="str">
        <f t="shared" si="2"/>
        <v/>
      </c>
      <c r="C95" s="61"/>
      <c r="D95" s="61"/>
      <c r="E95" s="13"/>
      <c r="F95" s="8"/>
    </row>
    <row r="96" spans="1:6" x14ac:dyDescent="0.25">
      <c r="A96" s="12"/>
      <c r="B96" s="60" t="str">
        <f t="shared" si="2"/>
        <v/>
      </c>
      <c r="C96" s="61"/>
      <c r="D96" s="61"/>
      <c r="E96" s="13"/>
      <c r="F96" s="8"/>
    </row>
    <row r="97" spans="1:6" x14ac:dyDescent="0.25">
      <c r="A97" s="12"/>
      <c r="B97" s="60" t="str">
        <f t="shared" si="2"/>
        <v/>
      </c>
      <c r="C97" s="61"/>
      <c r="D97" s="61"/>
      <c r="E97" s="13"/>
      <c r="F97" s="8"/>
    </row>
    <row r="98" spans="1:6" x14ac:dyDescent="0.25">
      <c r="A98" s="12"/>
      <c r="B98" s="60" t="str">
        <f t="shared" si="2"/>
        <v/>
      </c>
      <c r="C98" s="61"/>
      <c r="D98" s="61"/>
      <c r="E98" s="13"/>
      <c r="F98" s="8"/>
    </row>
    <row r="99" spans="1:6" x14ac:dyDescent="0.25">
      <c r="A99" s="12"/>
      <c r="B99" s="60" t="str">
        <f t="shared" si="2"/>
        <v/>
      </c>
      <c r="C99" s="61"/>
      <c r="D99" s="61"/>
      <c r="E99" s="13"/>
      <c r="F99" s="8"/>
    </row>
    <row r="100" spans="1:6" x14ac:dyDescent="0.25">
      <c r="A100" s="12"/>
      <c r="B100" s="60" t="str">
        <f t="shared" si="2"/>
        <v/>
      </c>
      <c r="C100" s="61"/>
      <c r="D100" s="61"/>
      <c r="E100" s="13"/>
      <c r="F100" s="8"/>
    </row>
    <row r="101" spans="1:6" x14ac:dyDescent="0.25">
      <c r="A101" s="12"/>
      <c r="B101" s="60" t="str">
        <f t="shared" si="2"/>
        <v/>
      </c>
      <c r="C101" s="61"/>
      <c r="D101" s="61"/>
      <c r="E101" s="13"/>
      <c r="F101" s="8"/>
    </row>
    <row r="102" spans="1:6" x14ac:dyDescent="0.25">
      <c r="A102" s="12"/>
      <c r="B102" s="60" t="str">
        <f t="shared" si="2"/>
        <v/>
      </c>
      <c r="C102" s="61"/>
      <c r="D102" s="61"/>
      <c r="E102" s="13"/>
      <c r="F102" s="8"/>
    </row>
    <row r="103" spans="1:6" x14ac:dyDescent="0.25">
      <c r="A103" s="12"/>
      <c r="B103" s="60" t="str">
        <f t="shared" si="2"/>
        <v/>
      </c>
      <c r="C103" s="61"/>
      <c r="D103" s="61"/>
      <c r="E103" s="13"/>
      <c r="F103" s="8"/>
    </row>
    <row r="104" spans="1:6" x14ac:dyDescent="0.25">
      <c r="A104" s="12"/>
      <c r="B104" s="60" t="str">
        <f t="shared" si="2"/>
        <v/>
      </c>
      <c r="C104" s="61"/>
      <c r="D104" s="61"/>
      <c r="E104" s="13"/>
      <c r="F104" s="8"/>
    </row>
    <row r="105" spans="1:6" x14ac:dyDescent="0.25">
      <c r="A105" s="12"/>
      <c r="B105" s="60" t="str">
        <f t="shared" si="2"/>
        <v/>
      </c>
      <c r="C105" s="61"/>
      <c r="D105" s="61"/>
      <c r="E105" s="13"/>
      <c r="F105" s="8"/>
    </row>
    <row r="106" spans="1:6" x14ac:dyDescent="0.25">
      <c r="A106" s="12"/>
      <c r="B106" s="60" t="str">
        <f t="shared" si="2"/>
        <v/>
      </c>
      <c r="C106" s="61"/>
      <c r="D106" s="61"/>
      <c r="E106" s="13"/>
      <c r="F106" s="8"/>
    </row>
    <row r="107" spans="1:6" x14ac:dyDescent="0.25">
      <c r="A107" s="12"/>
      <c r="B107" s="60" t="str">
        <f t="shared" si="2"/>
        <v/>
      </c>
      <c r="C107" s="61"/>
      <c r="D107" s="61"/>
      <c r="E107" s="13"/>
      <c r="F107" s="8"/>
    </row>
    <row r="108" spans="1:6" x14ac:dyDescent="0.25">
      <c r="A108" s="12"/>
      <c r="B108" s="60" t="str">
        <f t="shared" si="2"/>
        <v/>
      </c>
      <c r="C108" s="61"/>
      <c r="D108" s="61"/>
      <c r="E108" s="13"/>
      <c r="F108" s="8"/>
    </row>
    <row r="109" spans="1:6" x14ac:dyDescent="0.25">
      <c r="A109" s="12"/>
      <c r="B109" s="60" t="str">
        <f t="shared" si="2"/>
        <v/>
      </c>
      <c r="C109" s="61"/>
      <c r="D109" s="61"/>
      <c r="E109" s="13"/>
      <c r="F109" s="8"/>
    </row>
    <row r="110" spans="1:6" x14ac:dyDescent="0.25">
      <c r="A110" s="12"/>
      <c r="B110" s="60" t="str">
        <f t="shared" si="2"/>
        <v/>
      </c>
      <c r="C110" s="61"/>
      <c r="D110" s="61"/>
      <c r="E110" s="13"/>
      <c r="F110" s="8"/>
    </row>
    <row r="111" spans="1:6" x14ac:dyDescent="0.25">
      <c r="A111" s="12"/>
      <c r="B111" s="60" t="str">
        <f t="shared" si="2"/>
        <v/>
      </c>
      <c r="C111" s="61"/>
      <c r="D111" s="61"/>
      <c r="E111" s="13"/>
      <c r="F111" s="8"/>
    </row>
    <row r="112" spans="1:6" x14ac:dyDescent="0.25">
      <c r="A112" s="12"/>
      <c r="B112" s="60" t="str">
        <f t="shared" si="2"/>
        <v/>
      </c>
      <c r="C112" s="61"/>
      <c r="D112" s="61"/>
      <c r="E112" s="13"/>
      <c r="F112" s="8"/>
    </row>
    <row r="113" spans="1:6" x14ac:dyDescent="0.25">
      <c r="A113" s="12"/>
      <c r="B113" s="60" t="str">
        <f t="shared" si="2"/>
        <v/>
      </c>
      <c r="C113" s="61"/>
      <c r="D113" s="61"/>
      <c r="E113" s="13"/>
      <c r="F113" s="8"/>
    </row>
    <row r="114" spans="1:6" x14ac:dyDescent="0.25">
      <c r="A114" s="12"/>
      <c r="B114" s="60" t="str">
        <f t="shared" si="2"/>
        <v/>
      </c>
      <c r="C114" s="61"/>
      <c r="D114" s="61"/>
      <c r="E114" s="13"/>
      <c r="F114" s="8"/>
    </row>
    <row r="115" spans="1:6" x14ac:dyDescent="0.25">
      <c r="A115" s="12"/>
      <c r="B115" s="60" t="str">
        <f t="shared" si="2"/>
        <v/>
      </c>
      <c r="C115" s="61"/>
      <c r="D115" s="61"/>
      <c r="E115" s="13"/>
      <c r="F115" s="8"/>
    </row>
    <row r="116" spans="1:6" x14ac:dyDescent="0.25">
      <c r="A116" s="12"/>
      <c r="B116" s="60" t="str">
        <f t="shared" si="2"/>
        <v/>
      </c>
      <c r="C116" s="61"/>
      <c r="D116" s="61"/>
      <c r="E116" s="13"/>
      <c r="F116" s="8"/>
    </row>
    <row r="117" spans="1:6" x14ac:dyDescent="0.25">
      <c r="A117" s="12"/>
      <c r="B117" s="60" t="str">
        <f t="shared" si="2"/>
        <v/>
      </c>
      <c r="C117" s="61"/>
      <c r="D117" s="61"/>
      <c r="E117" s="13"/>
      <c r="F117" s="8"/>
    </row>
    <row r="118" spans="1:6" x14ac:dyDescent="0.25">
      <c r="A118" s="12"/>
      <c r="B118" s="60" t="str">
        <f t="shared" si="2"/>
        <v/>
      </c>
      <c r="C118" s="61"/>
      <c r="D118" s="61"/>
      <c r="E118" s="13"/>
      <c r="F118" s="8"/>
    </row>
    <row r="119" spans="1:6" x14ac:dyDescent="0.25">
      <c r="A119" s="12"/>
      <c r="B119" s="60" t="str">
        <f t="shared" si="2"/>
        <v/>
      </c>
      <c r="C119" s="61"/>
      <c r="D119" s="61"/>
      <c r="E119" s="13"/>
      <c r="F119" s="8"/>
    </row>
    <row r="120" spans="1:6" x14ac:dyDescent="0.25">
      <c r="A120" s="12"/>
      <c r="B120" s="60" t="str">
        <f t="shared" si="2"/>
        <v/>
      </c>
      <c r="C120" s="61"/>
      <c r="D120" s="61"/>
      <c r="E120" s="13"/>
      <c r="F120" s="8"/>
    </row>
    <row r="121" spans="1:6" x14ac:dyDescent="0.25">
      <c r="A121" s="12"/>
      <c r="B121" s="60" t="str">
        <f t="shared" si="2"/>
        <v/>
      </c>
      <c r="C121" s="61"/>
      <c r="D121" s="61"/>
      <c r="E121" s="13"/>
      <c r="F121" s="8"/>
    </row>
    <row r="122" spans="1:6" x14ac:dyDescent="0.25">
      <c r="A122" s="12"/>
      <c r="B122" s="60" t="str">
        <f t="shared" si="2"/>
        <v/>
      </c>
      <c r="C122" s="61"/>
      <c r="D122" s="61"/>
      <c r="E122" s="13"/>
      <c r="F122" s="8"/>
    </row>
    <row r="123" spans="1:6" x14ac:dyDescent="0.25">
      <c r="A123" s="12"/>
      <c r="B123" s="60" t="str">
        <f t="shared" si="2"/>
        <v/>
      </c>
      <c r="C123" s="61"/>
      <c r="D123" s="61"/>
      <c r="E123" s="13"/>
      <c r="F123" s="8"/>
    </row>
    <row r="124" spans="1:6" x14ac:dyDescent="0.25">
      <c r="A124" s="12"/>
      <c r="B124" s="60" t="str">
        <f t="shared" si="2"/>
        <v/>
      </c>
      <c r="C124" s="61"/>
      <c r="D124" s="61"/>
      <c r="E124" s="13"/>
      <c r="F124" s="8"/>
    </row>
    <row r="125" spans="1:6" x14ac:dyDescent="0.25">
      <c r="A125" s="12"/>
      <c r="B125" s="60" t="str">
        <f t="shared" si="2"/>
        <v/>
      </c>
      <c r="C125" s="61"/>
      <c r="D125" s="61"/>
      <c r="E125" s="13"/>
      <c r="F125" s="8"/>
    </row>
    <row r="126" spans="1:6" x14ac:dyDescent="0.25">
      <c r="A126" s="12"/>
      <c r="B126" s="60" t="str">
        <f t="shared" si="2"/>
        <v/>
      </c>
      <c r="C126" s="61"/>
      <c r="D126" s="61"/>
      <c r="E126" s="13"/>
      <c r="F126" s="8"/>
    </row>
    <row r="127" spans="1:6" x14ac:dyDescent="0.25">
      <c r="A127" s="12"/>
      <c r="B127" s="60" t="str">
        <f t="shared" si="2"/>
        <v/>
      </c>
      <c r="C127" s="61"/>
      <c r="D127" s="61"/>
      <c r="E127" s="13"/>
      <c r="F127" s="8"/>
    </row>
    <row r="128" spans="1:6" x14ac:dyDescent="0.25">
      <c r="A128" s="12"/>
      <c r="B128" s="60" t="str">
        <f t="shared" si="2"/>
        <v/>
      </c>
      <c r="C128" s="61"/>
      <c r="D128" s="61"/>
      <c r="E128" s="13"/>
      <c r="F128" s="8"/>
    </row>
    <row r="129" spans="1:6" x14ac:dyDescent="0.25">
      <c r="A129" s="12"/>
      <c r="B129" s="60" t="str">
        <f t="shared" si="2"/>
        <v/>
      </c>
      <c r="C129" s="61"/>
      <c r="D129" s="61"/>
      <c r="E129" s="13"/>
      <c r="F129" s="8"/>
    </row>
    <row r="130" spans="1:6" x14ac:dyDescent="0.25">
      <c r="A130" s="12"/>
      <c r="B130" s="60" t="str">
        <f t="shared" si="2"/>
        <v/>
      </c>
      <c r="C130" s="61"/>
      <c r="D130" s="61"/>
      <c r="E130" s="13"/>
      <c r="F130" s="8"/>
    </row>
    <row r="131" spans="1:6" x14ac:dyDescent="0.25">
      <c r="A131" s="12"/>
      <c r="B131" s="60" t="str">
        <f t="shared" si="2"/>
        <v/>
      </c>
      <c r="C131" s="61"/>
      <c r="D131" s="61"/>
      <c r="E131" s="13"/>
      <c r="F131" s="8"/>
    </row>
    <row r="132" spans="1:6" x14ac:dyDescent="0.25">
      <c r="A132" s="12"/>
      <c r="B132" s="60" t="str">
        <f t="shared" si="2"/>
        <v/>
      </c>
      <c r="C132" s="61"/>
      <c r="D132" s="61"/>
      <c r="E132" s="13"/>
      <c r="F132" s="8"/>
    </row>
    <row r="133" spans="1:6" x14ac:dyDescent="0.25">
      <c r="A133" s="12"/>
      <c r="B133" s="60" t="str">
        <f t="shared" si="2"/>
        <v/>
      </c>
      <c r="C133" s="61"/>
      <c r="D133" s="61"/>
      <c r="E133" s="13"/>
      <c r="F133" s="8"/>
    </row>
    <row r="134" spans="1:6" x14ac:dyDescent="0.25">
      <c r="A134" s="12"/>
      <c r="B134" s="60" t="str">
        <f t="shared" si="2"/>
        <v/>
      </c>
      <c r="C134" s="61"/>
      <c r="D134" s="61"/>
      <c r="E134" s="13"/>
      <c r="F134" s="8"/>
    </row>
    <row r="135" spans="1:6" x14ac:dyDescent="0.25">
      <c r="A135" s="12"/>
      <c r="B135" s="60" t="str">
        <f t="shared" si="2"/>
        <v/>
      </c>
      <c r="C135" s="61"/>
      <c r="D135" s="61"/>
      <c r="E135" s="13"/>
      <c r="F135" s="8"/>
    </row>
    <row r="136" spans="1:6" x14ac:dyDescent="0.25">
      <c r="A136" s="12"/>
      <c r="B136" s="60" t="str">
        <f t="shared" si="2"/>
        <v/>
      </c>
      <c r="C136" s="61"/>
      <c r="D136" s="61"/>
      <c r="E136" s="13"/>
      <c r="F136" s="8"/>
    </row>
    <row r="137" spans="1:6" x14ac:dyDescent="0.25">
      <c r="A137" s="12"/>
      <c r="B137" s="60" t="str">
        <f t="shared" si="2"/>
        <v/>
      </c>
      <c r="C137" s="61"/>
      <c r="D137" s="61"/>
      <c r="E137" s="13"/>
      <c r="F137" s="8"/>
    </row>
    <row r="138" spans="1:6" x14ac:dyDescent="0.25">
      <c r="A138" s="12"/>
      <c r="B138" s="60" t="str">
        <f t="shared" si="2"/>
        <v/>
      </c>
      <c r="C138" s="61"/>
      <c r="D138" s="61"/>
      <c r="E138" s="13"/>
      <c r="F138" s="8"/>
    </row>
    <row r="139" spans="1:6" x14ac:dyDescent="0.25">
      <c r="A139" s="12"/>
      <c r="B139" s="60" t="str">
        <f t="shared" si="2"/>
        <v/>
      </c>
      <c r="C139" s="61"/>
      <c r="D139" s="61"/>
      <c r="E139" s="13"/>
      <c r="F139" s="8"/>
    </row>
    <row r="140" spans="1:6" x14ac:dyDescent="0.25">
      <c r="A140" s="12"/>
      <c r="B140" s="60" t="str">
        <f t="shared" si="2"/>
        <v/>
      </c>
      <c r="C140" s="61"/>
      <c r="D140" s="61"/>
      <c r="E140" s="13"/>
      <c r="F140" s="8"/>
    </row>
    <row r="141" spans="1:6" x14ac:dyDescent="0.25">
      <c r="A141" s="12"/>
      <c r="B141" s="60" t="str">
        <f t="shared" si="2"/>
        <v/>
      </c>
      <c r="C141" s="61"/>
      <c r="D141" s="61"/>
      <c r="E141" s="13"/>
      <c r="F141" s="8"/>
    </row>
    <row r="142" spans="1:6" x14ac:dyDescent="0.25">
      <c r="A142" s="12"/>
      <c r="B142" s="60" t="str">
        <f t="shared" si="2"/>
        <v/>
      </c>
      <c r="C142" s="61"/>
      <c r="D142" s="61"/>
      <c r="E142" s="13"/>
      <c r="F142" s="8"/>
    </row>
    <row r="143" spans="1:6" x14ac:dyDescent="0.25">
      <c r="A143" s="12"/>
      <c r="B143" s="60" t="str">
        <f t="shared" si="2"/>
        <v/>
      </c>
      <c r="C143" s="61"/>
      <c r="D143" s="61"/>
      <c r="E143" s="13"/>
      <c r="F143" s="8"/>
    </row>
    <row r="144" spans="1:6" x14ac:dyDescent="0.25">
      <c r="A144" s="12"/>
      <c r="B144" s="60" t="str">
        <f t="shared" si="2"/>
        <v/>
      </c>
      <c r="C144" s="61"/>
      <c r="D144" s="61"/>
      <c r="E144" s="13"/>
      <c r="F144" s="8"/>
    </row>
    <row r="145" spans="1:6" x14ac:dyDescent="0.25">
      <c r="A145" s="12"/>
      <c r="B145" s="60" t="str">
        <f t="shared" si="2"/>
        <v/>
      </c>
      <c r="C145" s="61"/>
      <c r="D145" s="61"/>
      <c r="E145" s="13"/>
      <c r="F145" s="8"/>
    </row>
    <row r="146" spans="1:6" x14ac:dyDescent="0.25">
      <c r="A146" s="12"/>
      <c r="B146" s="60" t="str">
        <f t="shared" si="2"/>
        <v/>
      </c>
      <c r="C146" s="61"/>
      <c r="D146" s="61"/>
      <c r="E146" s="13"/>
      <c r="F146" s="8"/>
    </row>
    <row r="147" spans="1:6" x14ac:dyDescent="0.25">
      <c r="A147" s="12"/>
      <c r="B147" s="60" t="str">
        <f t="shared" si="2"/>
        <v/>
      </c>
      <c r="C147" s="61"/>
      <c r="D147" s="61"/>
      <c r="E147" s="13"/>
      <c r="F147" s="8"/>
    </row>
    <row r="148" spans="1:6" x14ac:dyDescent="0.25">
      <c r="A148" s="12"/>
      <c r="B148" s="60" t="str">
        <f t="shared" si="2"/>
        <v/>
      </c>
      <c r="C148" s="61"/>
      <c r="D148" s="61"/>
      <c r="E148" s="13"/>
      <c r="F148" s="8"/>
    </row>
    <row r="149" spans="1:6" x14ac:dyDescent="0.25">
      <c r="A149" s="12"/>
      <c r="B149" s="60" t="str">
        <f t="shared" si="2"/>
        <v/>
      </c>
      <c r="C149" s="61"/>
      <c r="D149" s="61"/>
      <c r="E149" s="13"/>
      <c r="F149" s="8"/>
    </row>
    <row r="150" spans="1:6" x14ac:dyDescent="0.25">
      <c r="A150" s="12"/>
      <c r="B150" s="60" t="str">
        <f t="shared" si="2"/>
        <v/>
      </c>
      <c r="C150" s="61"/>
      <c r="D150" s="61"/>
      <c r="E150" s="13"/>
      <c r="F150" s="8"/>
    </row>
    <row r="151" spans="1:6" x14ac:dyDescent="0.25">
      <c r="A151" s="12"/>
      <c r="B151" s="60" t="str">
        <f t="shared" ref="B151:B214" si="3">IF(A151="","","TXN-"&amp;TEXT(ROW()-21,"000"))</f>
        <v/>
      </c>
      <c r="C151" s="61"/>
      <c r="D151" s="61"/>
      <c r="E151" s="13"/>
      <c r="F151" s="8"/>
    </row>
    <row r="152" spans="1:6" x14ac:dyDescent="0.25">
      <c r="A152" s="12"/>
      <c r="B152" s="60" t="str">
        <f t="shared" si="3"/>
        <v/>
      </c>
      <c r="C152" s="61"/>
      <c r="D152" s="61"/>
      <c r="E152" s="13"/>
      <c r="F152" s="8"/>
    </row>
    <row r="153" spans="1:6" x14ac:dyDescent="0.25">
      <c r="A153" s="12"/>
      <c r="B153" s="60" t="str">
        <f t="shared" si="3"/>
        <v/>
      </c>
      <c r="C153" s="61"/>
      <c r="D153" s="61"/>
      <c r="E153" s="13"/>
      <c r="F153" s="8"/>
    </row>
    <row r="154" spans="1:6" x14ac:dyDescent="0.25">
      <c r="A154" s="12"/>
      <c r="B154" s="60" t="str">
        <f t="shared" si="3"/>
        <v/>
      </c>
      <c r="C154" s="61"/>
      <c r="D154" s="61"/>
      <c r="E154" s="13"/>
      <c r="F154" s="8"/>
    </row>
    <row r="155" spans="1:6" x14ac:dyDescent="0.25">
      <c r="A155" s="12"/>
      <c r="B155" s="60" t="str">
        <f t="shared" si="3"/>
        <v/>
      </c>
      <c r="C155" s="61"/>
      <c r="D155" s="61"/>
      <c r="E155" s="13"/>
      <c r="F155" s="8"/>
    </row>
    <row r="156" spans="1:6" x14ac:dyDescent="0.25">
      <c r="A156" s="12"/>
      <c r="B156" s="60" t="str">
        <f t="shared" si="3"/>
        <v/>
      </c>
      <c r="C156" s="61"/>
      <c r="D156" s="61"/>
      <c r="E156" s="13"/>
      <c r="F156" s="8"/>
    </row>
    <row r="157" spans="1:6" x14ac:dyDescent="0.25">
      <c r="A157" s="12"/>
      <c r="B157" s="60" t="str">
        <f t="shared" si="3"/>
        <v/>
      </c>
      <c r="C157" s="61"/>
      <c r="D157" s="61"/>
      <c r="E157" s="13"/>
      <c r="F157" s="8"/>
    </row>
    <row r="158" spans="1:6" x14ac:dyDescent="0.25">
      <c r="A158" s="12"/>
      <c r="B158" s="60" t="str">
        <f t="shared" si="3"/>
        <v/>
      </c>
      <c r="C158" s="61"/>
      <c r="D158" s="61"/>
      <c r="E158" s="13"/>
      <c r="F158" s="8"/>
    </row>
    <row r="159" spans="1:6" x14ac:dyDescent="0.25">
      <c r="A159" s="12"/>
      <c r="B159" s="60" t="str">
        <f t="shared" si="3"/>
        <v/>
      </c>
      <c r="C159" s="61"/>
      <c r="D159" s="61"/>
      <c r="E159" s="13"/>
      <c r="F159" s="8"/>
    </row>
    <row r="160" spans="1:6" x14ac:dyDescent="0.25">
      <c r="A160" s="12"/>
      <c r="B160" s="60" t="str">
        <f t="shared" si="3"/>
        <v/>
      </c>
      <c r="C160" s="61"/>
      <c r="D160" s="61"/>
      <c r="E160" s="13"/>
      <c r="F160" s="8"/>
    </row>
    <row r="161" spans="1:6" x14ac:dyDescent="0.25">
      <c r="A161" s="12"/>
      <c r="B161" s="60" t="str">
        <f t="shared" si="3"/>
        <v/>
      </c>
      <c r="C161" s="61"/>
      <c r="D161" s="61"/>
      <c r="E161" s="13"/>
      <c r="F161" s="8"/>
    </row>
    <row r="162" spans="1:6" x14ac:dyDescent="0.25">
      <c r="A162" s="12"/>
      <c r="B162" s="60" t="str">
        <f t="shared" si="3"/>
        <v/>
      </c>
      <c r="C162" s="61"/>
      <c r="D162" s="61"/>
      <c r="E162" s="13"/>
      <c r="F162" s="8"/>
    </row>
    <row r="163" spans="1:6" x14ac:dyDescent="0.25">
      <c r="A163" s="12"/>
      <c r="B163" s="60" t="str">
        <f t="shared" si="3"/>
        <v/>
      </c>
      <c r="C163" s="61"/>
      <c r="D163" s="61"/>
      <c r="E163" s="13"/>
      <c r="F163" s="8"/>
    </row>
    <row r="164" spans="1:6" x14ac:dyDescent="0.25">
      <c r="A164" s="12"/>
      <c r="B164" s="60" t="str">
        <f t="shared" si="3"/>
        <v/>
      </c>
      <c r="C164" s="61"/>
      <c r="D164" s="61"/>
      <c r="E164" s="13"/>
      <c r="F164" s="8"/>
    </row>
    <row r="165" spans="1:6" x14ac:dyDescent="0.25">
      <c r="A165" s="12"/>
      <c r="B165" s="60" t="str">
        <f t="shared" si="3"/>
        <v/>
      </c>
      <c r="C165" s="61"/>
      <c r="D165" s="61"/>
      <c r="E165" s="13"/>
      <c r="F165" s="8"/>
    </row>
    <row r="166" spans="1:6" x14ac:dyDescent="0.25">
      <c r="A166" s="12"/>
      <c r="B166" s="60" t="str">
        <f t="shared" si="3"/>
        <v/>
      </c>
      <c r="C166" s="61"/>
      <c r="D166" s="61"/>
      <c r="E166" s="13"/>
      <c r="F166" s="8"/>
    </row>
    <row r="167" spans="1:6" x14ac:dyDescent="0.25">
      <c r="A167" s="12"/>
      <c r="B167" s="60" t="str">
        <f t="shared" si="3"/>
        <v/>
      </c>
      <c r="C167" s="61"/>
      <c r="D167" s="61"/>
      <c r="E167" s="13"/>
      <c r="F167" s="8"/>
    </row>
    <row r="168" spans="1:6" x14ac:dyDescent="0.25">
      <c r="A168" s="12"/>
      <c r="B168" s="60" t="str">
        <f t="shared" si="3"/>
        <v/>
      </c>
      <c r="C168" s="61"/>
      <c r="D168" s="61"/>
      <c r="E168" s="13"/>
      <c r="F168" s="8"/>
    </row>
    <row r="169" spans="1:6" x14ac:dyDescent="0.25">
      <c r="A169" s="12"/>
      <c r="B169" s="60" t="str">
        <f t="shared" si="3"/>
        <v/>
      </c>
      <c r="C169" s="61"/>
      <c r="D169" s="61"/>
      <c r="E169" s="13"/>
      <c r="F169" s="8"/>
    </row>
    <row r="170" spans="1:6" x14ac:dyDescent="0.25">
      <c r="A170" s="12"/>
      <c r="B170" s="60" t="str">
        <f t="shared" si="3"/>
        <v/>
      </c>
      <c r="C170" s="61"/>
      <c r="D170" s="61"/>
      <c r="E170" s="13"/>
      <c r="F170" s="8"/>
    </row>
    <row r="171" spans="1:6" x14ac:dyDescent="0.25">
      <c r="A171" s="12"/>
      <c r="B171" s="60" t="str">
        <f t="shared" si="3"/>
        <v/>
      </c>
      <c r="C171" s="61"/>
      <c r="D171" s="61"/>
      <c r="E171" s="13"/>
      <c r="F171" s="8"/>
    </row>
    <row r="172" spans="1:6" x14ac:dyDescent="0.25">
      <c r="A172" s="12"/>
      <c r="B172" s="60" t="str">
        <f t="shared" si="3"/>
        <v/>
      </c>
      <c r="C172" s="61"/>
      <c r="D172" s="61"/>
      <c r="E172" s="13"/>
      <c r="F172" s="8"/>
    </row>
    <row r="173" spans="1:6" x14ac:dyDescent="0.25">
      <c r="A173" s="12"/>
      <c r="B173" s="60" t="str">
        <f t="shared" si="3"/>
        <v/>
      </c>
      <c r="C173" s="61"/>
      <c r="D173" s="61"/>
      <c r="E173" s="13"/>
      <c r="F173" s="8"/>
    </row>
    <row r="174" spans="1:6" x14ac:dyDescent="0.25">
      <c r="A174" s="12"/>
      <c r="B174" s="60" t="str">
        <f t="shared" si="3"/>
        <v/>
      </c>
      <c r="C174" s="61"/>
      <c r="D174" s="61"/>
      <c r="E174" s="13"/>
      <c r="F174" s="8"/>
    </row>
    <row r="175" spans="1:6" x14ac:dyDescent="0.25">
      <c r="A175" s="12"/>
      <c r="B175" s="60" t="str">
        <f t="shared" si="3"/>
        <v/>
      </c>
      <c r="C175" s="61"/>
      <c r="D175" s="61"/>
      <c r="E175" s="13"/>
      <c r="F175" s="8"/>
    </row>
    <row r="176" spans="1:6" x14ac:dyDescent="0.25">
      <c r="A176" s="12"/>
      <c r="B176" s="60" t="str">
        <f t="shared" si="3"/>
        <v/>
      </c>
      <c r="C176" s="61"/>
      <c r="D176" s="61"/>
      <c r="E176" s="13"/>
      <c r="F176" s="8"/>
    </row>
    <row r="177" spans="1:6" x14ac:dyDescent="0.25">
      <c r="A177" s="12"/>
      <c r="B177" s="60" t="str">
        <f t="shared" si="3"/>
        <v/>
      </c>
      <c r="C177" s="61"/>
      <c r="D177" s="61"/>
      <c r="E177" s="13"/>
      <c r="F177" s="8"/>
    </row>
    <row r="178" spans="1:6" x14ac:dyDescent="0.25">
      <c r="A178" s="12"/>
      <c r="B178" s="60" t="str">
        <f t="shared" si="3"/>
        <v/>
      </c>
      <c r="C178" s="61"/>
      <c r="D178" s="61"/>
      <c r="E178" s="13"/>
      <c r="F178" s="8"/>
    </row>
    <row r="179" spans="1:6" x14ac:dyDescent="0.25">
      <c r="A179" s="12"/>
      <c r="B179" s="60" t="str">
        <f t="shared" si="3"/>
        <v/>
      </c>
      <c r="C179" s="61"/>
      <c r="D179" s="61"/>
      <c r="E179" s="13"/>
      <c r="F179" s="8"/>
    </row>
    <row r="180" spans="1:6" x14ac:dyDescent="0.25">
      <c r="A180" s="12"/>
      <c r="B180" s="60" t="str">
        <f t="shared" si="3"/>
        <v/>
      </c>
      <c r="C180" s="61"/>
      <c r="D180" s="61"/>
      <c r="E180" s="13"/>
      <c r="F180" s="8"/>
    </row>
    <row r="181" spans="1:6" x14ac:dyDescent="0.25">
      <c r="A181" s="12"/>
      <c r="B181" s="60" t="str">
        <f t="shared" si="3"/>
        <v/>
      </c>
      <c r="C181" s="61"/>
      <c r="D181" s="61"/>
      <c r="E181" s="13"/>
      <c r="F181" s="8"/>
    </row>
    <row r="182" spans="1:6" x14ac:dyDescent="0.25">
      <c r="A182" s="12"/>
      <c r="B182" s="60" t="str">
        <f t="shared" si="3"/>
        <v/>
      </c>
      <c r="C182" s="61"/>
      <c r="D182" s="61"/>
      <c r="E182" s="13"/>
      <c r="F182" s="8"/>
    </row>
    <row r="183" spans="1:6" x14ac:dyDescent="0.25">
      <c r="A183" s="12"/>
      <c r="B183" s="60" t="str">
        <f t="shared" si="3"/>
        <v/>
      </c>
      <c r="C183" s="61"/>
      <c r="D183" s="61"/>
      <c r="E183" s="13"/>
      <c r="F183" s="8"/>
    </row>
    <row r="184" spans="1:6" x14ac:dyDescent="0.25">
      <c r="A184" s="12"/>
      <c r="B184" s="60" t="str">
        <f t="shared" si="3"/>
        <v/>
      </c>
      <c r="C184" s="61"/>
      <c r="D184" s="61"/>
      <c r="E184" s="13"/>
      <c r="F184" s="8"/>
    </row>
    <row r="185" spans="1:6" x14ac:dyDescent="0.25">
      <c r="A185" s="12"/>
      <c r="B185" s="60" t="str">
        <f t="shared" si="3"/>
        <v/>
      </c>
      <c r="C185" s="61"/>
      <c r="D185" s="61"/>
      <c r="E185" s="13"/>
      <c r="F185" s="8"/>
    </row>
    <row r="186" spans="1:6" x14ac:dyDescent="0.25">
      <c r="A186" s="12"/>
      <c r="B186" s="60" t="str">
        <f t="shared" si="3"/>
        <v/>
      </c>
      <c r="C186" s="61"/>
      <c r="D186" s="61"/>
      <c r="E186" s="13"/>
      <c r="F186" s="8"/>
    </row>
    <row r="187" spans="1:6" x14ac:dyDescent="0.25">
      <c r="A187" s="12"/>
      <c r="B187" s="60" t="str">
        <f t="shared" si="3"/>
        <v/>
      </c>
      <c r="C187" s="61"/>
      <c r="D187" s="61"/>
      <c r="E187" s="13"/>
      <c r="F187" s="8"/>
    </row>
    <row r="188" spans="1:6" x14ac:dyDescent="0.25">
      <c r="A188" s="12"/>
      <c r="B188" s="60" t="str">
        <f t="shared" si="3"/>
        <v/>
      </c>
      <c r="C188" s="61"/>
      <c r="D188" s="61"/>
      <c r="E188" s="13"/>
      <c r="F188" s="8"/>
    </row>
    <row r="189" spans="1:6" x14ac:dyDescent="0.25">
      <c r="A189" s="12"/>
      <c r="B189" s="60" t="str">
        <f t="shared" si="3"/>
        <v/>
      </c>
      <c r="C189" s="61"/>
      <c r="D189" s="61"/>
      <c r="E189" s="13"/>
      <c r="F189" s="8"/>
    </row>
    <row r="190" spans="1:6" x14ac:dyDescent="0.25">
      <c r="A190" s="12"/>
      <c r="B190" s="60" t="str">
        <f t="shared" si="3"/>
        <v/>
      </c>
      <c r="C190" s="61"/>
      <c r="D190" s="61"/>
      <c r="E190" s="13"/>
      <c r="F190" s="8"/>
    </row>
    <row r="191" spans="1:6" x14ac:dyDescent="0.25">
      <c r="A191" s="12"/>
      <c r="B191" s="60" t="str">
        <f t="shared" si="3"/>
        <v/>
      </c>
      <c r="C191" s="61"/>
      <c r="D191" s="61"/>
      <c r="E191" s="13"/>
      <c r="F191" s="8"/>
    </row>
    <row r="192" spans="1:6" x14ac:dyDescent="0.25">
      <c r="A192" s="12"/>
      <c r="B192" s="60" t="str">
        <f t="shared" si="3"/>
        <v/>
      </c>
      <c r="C192" s="61"/>
      <c r="D192" s="61"/>
      <c r="E192" s="13"/>
      <c r="F192" s="8"/>
    </row>
    <row r="193" spans="1:6" x14ac:dyDescent="0.25">
      <c r="A193" s="12"/>
      <c r="B193" s="60" t="str">
        <f t="shared" si="3"/>
        <v/>
      </c>
      <c r="C193" s="61"/>
      <c r="D193" s="61"/>
      <c r="E193" s="13"/>
      <c r="F193" s="8"/>
    </row>
    <row r="194" spans="1:6" x14ac:dyDescent="0.25">
      <c r="A194" s="12"/>
      <c r="B194" s="60" t="str">
        <f t="shared" si="3"/>
        <v/>
      </c>
      <c r="C194" s="61"/>
      <c r="D194" s="61"/>
      <c r="E194" s="13"/>
      <c r="F194" s="8"/>
    </row>
    <row r="195" spans="1:6" x14ac:dyDescent="0.25">
      <c r="A195" s="12"/>
      <c r="B195" s="60" t="str">
        <f t="shared" si="3"/>
        <v/>
      </c>
      <c r="C195" s="61"/>
      <c r="D195" s="61"/>
      <c r="E195" s="13"/>
      <c r="F195" s="8"/>
    </row>
    <row r="196" spans="1:6" x14ac:dyDescent="0.25">
      <c r="A196" s="12"/>
      <c r="B196" s="60" t="str">
        <f t="shared" si="3"/>
        <v/>
      </c>
      <c r="C196" s="61"/>
      <c r="D196" s="61"/>
      <c r="E196" s="13"/>
      <c r="F196" s="8"/>
    </row>
    <row r="197" spans="1:6" x14ac:dyDescent="0.25">
      <c r="A197" s="12"/>
      <c r="B197" s="60" t="str">
        <f t="shared" si="3"/>
        <v/>
      </c>
      <c r="C197" s="61"/>
      <c r="D197" s="61"/>
      <c r="E197" s="13"/>
      <c r="F197" s="8"/>
    </row>
    <row r="198" spans="1:6" x14ac:dyDescent="0.25">
      <c r="A198" s="12"/>
      <c r="B198" s="60" t="str">
        <f t="shared" si="3"/>
        <v/>
      </c>
      <c r="C198" s="61"/>
      <c r="D198" s="61"/>
      <c r="E198" s="13"/>
      <c r="F198" s="8"/>
    </row>
    <row r="199" spans="1:6" x14ac:dyDescent="0.25">
      <c r="A199" s="12"/>
      <c r="B199" s="60" t="str">
        <f t="shared" si="3"/>
        <v/>
      </c>
      <c r="C199" s="61"/>
      <c r="D199" s="61"/>
      <c r="E199" s="13"/>
      <c r="F199" s="8"/>
    </row>
    <row r="200" spans="1:6" x14ac:dyDescent="0.25">
      <c r="A200" s="12"/>
      <c r="B200" s="60" t="str">
        <f t="shared" si="3"/>
        <v/>
      </c>
      <c r="C200" s="61"/>
      <c r="D200" s="61"/>
      <c r="E200" s="13"/>
      <c r="F200" s="8"/>
    </row>
    <row r="201" spans="1:6" x14ac:dyDescent="0.25">
      <c r="A201" s="12"/>
      <c r="B201" s="60" t="str">
        <f t="shared" si="3"/>
        <v/>
      </c>
      <c r="C201" s="61"/>
      <c r="D201" s="61"/>
      <c r="E201" s="13"/>
      <c r="F201" s="8"/>
    </row>
    <row r="202" spans="1:6" x14ac:dyDescent="0.25">
      <c r="A202" s="12"/>
      <c r="B202" s="60" t="str">
        <f t="shared" si="3"/>
        <v/>
      </c>
      <c r="C202" s="61"/>
      <c r="D202" s="61"/>
      <c r="E202" s="13"/>
      <c r="F202" s="8"/>
    </row>
    <row r="203" spans="1:6" x14ac:dyDescent="0.25">
      <c r="A203" s="12"/>
      <c r="B203" s="60" t="str">
        <f t="shared" si="3"/>
        <v/>
      </c>
      <c r="C203" s="61"/>
      <c r="D203" s="61"/>
      <c r="E203" s="13"/>
      <c r="F203" s="8"/>
    </row>
    <row r="204" spans="1:6" x14ac:dyDescent="0.25">
      <c r="A204" s="12"/>
      <c r="B204" s="60" t="str">
        <f t="shared" si="3"/>
        <v/>
      </c>
      <c r="C204" s="61"/>
      <c r="D204" s="61"/>
      <c r="E204" s="13"/>
      <c r="F204" s="8"/>
    </row>
    <row r="205" spans="1:6" x14ac:dyDescent="0.25">
      <c r="A205" s="12"/>
      <c r="B205" s="60" t="str">
        <f t="shared" si="3"/>
        <v/>
      </c>
      <c r="C205" s="61"/>
      <c r="D205" s="61"/>
      <c r="E205" s="13"/>
      <c r="F205" s="8"/>
    </row>
    <row r="206" spans="1:6" x14ac:dyDescent="0.25">
      <c r="A206" s="12"/>
      <c r="B206" s="60" t="str">
        <f t="shared" si="3"/>
        <v/>
      </c>
      <c r="C206" s="61"/>
      <c r="D206" s="61"/>
      <c r="E206" s="13"/>
      <c r="F206" s="8"/>
    </row>
    <row r="207" spans="1:6" x14ac:dyDescent="0.25">
      <c r="A207" s="12"/>
      <c r="B207" s="60" t="str">
        <f t="shared" si="3"/>
        <v/>
      </c>
      <c r="C207" s="61"/>
      <c r="D207" s="61"/>
      <c r="E207" s="13"/>
      <c r="F207" s="8"/>
    </row>
    <row r="208" spans="1:6" x14ac:dyDescent="0.25">
      <c r="A208" s="12"/>
      <c r="B208" s="60" t="str">
        <f t="shared" si="3"/>
        <v/>
      </c>
      <c r="C208" s="61"/>
      <c r="D208" s="61"/>
      <c r="E208" s="13"/>
      <c r="F208" s="8"/>
    </row>
    <row r="209" spans="1:6" x14ac:dyDescent="0.25">
      <c r="A209" s="12"/>
      <c r="B209" s="60" t="str">
        <f t="shared" si="3"/>
        <v/>
      </c>
      <c r="C209" s="61"/>
      <c r="D209" s="61"/>
      <c r="E209" s="13"/>
      <c r="F209" s="8"/>
    </row>
    <row r="210" spans="1:6" x14ac:dyDescent="0.25">
      <c r="A210" s="12"/>
      <c r="B210" s="60" t="str">
        <f t="shared" si="3"/>
        <v/>
      </c>
      <c r="C210" s="61"/>
      <c r="D210" s="61"/>
      <c r="E210" s="13"/>
      <c r="F210" s="8"/>
    </row>
    <row r="211" spans="1:6" x14ac:dyDescent="0.25">
      <c r="A211" s="12"/>
      <c r="B211" s="60" t="str">
        <f t="shared" si="3"/>
        <v/>
      </c>
      <c r="C211" s="61"/>
      <c r="D211" s="61"/>
      <c r="E211" s="13"/>
      <c r="F211" s="8"/>
    </row>
    <row r="212" spans="1:6" x14ac:dyDescent="0.25">
      <c r="A212" s="12"/>
      <c r="B212" s="60" t="str">
        <f t="shared" si="3"/>
        <v/>
      </c>
      <c r="C212" s="61"/>
      <c r="D212" s="61"/>
      <c r="E212" s="13"/>
      <c r="F212" s="8"/>
    </row>
    <row r="213" spans="1:6" x14ac:dyDescent="0.25">
      <c r="A213" s="12"/>
      <c r="B213" s="60" t="str">
        <f t="shared" si="3"/>
        <v/>
      </c>
      <c r="C213" s="61"/>
      <c r="D213" s="61"/>
      <c r="E213" s="13"/>
      <c r="F213" s="8"/>
    </row>
    <row r="214" spans="1:6" x14ac:dyDescent="0.25">
      <c r="A214" s="12"/>
      <c r="B214" s="60" t="str">
        <f t="shared" si="3"/>
        <v/>
      </c>
      <c r="C214" s="61"/>
      <c r="D214" s="61"/>
      <c r="E214" s="13"/>
      <c r="F214" s="8"/>
    </row>
    <row r="215" spans="1:6" x14ac:dyDescent="0.25">
      <c r="A215" s="12"/>
      <c r="B215" s="60" t="str">
        <f t="shared" ref="B215:B278" si="4">IF(A215="","","TXN-"&amp;TEXT(ROW()-21,"000"))</f>
        <v/>
      </c>
      <c r="C215" s="61"/>
      <c r="D215" s="61"/>
      <c r="E215" s="13"/>
      <c r="F215" s="8"/>
    </row>
    <row r="216" spans="1:6" x14ac:dyDescent="0.25">
      <c r="A216" s="12"/>
      <c r="B216" s="60" t="str">
        <f t="shared" si="4"/>
        <v/>
      </c>
      <c r="C216" s="61"/>
      <c r="D216" s="61"/>
      <c r="E216" s="13"/>
      <c r="F216" s="8"/>
    </row>
    <row r="217" spans="1:6" x14ac:dyDescent="0.25">
      <c r="A217" s="12"/>
      <c r="B217" s="60" t="str">
        <f t="shared" si="4"/>
        <v/>
      </c>
      <c r="C217" s="61"/>
      <c r="D217" s="61"/>
      <c r="E217" s="13"/>
      <c r="F217" s="8"/>
    </row>
    <row r="218" spans="1:6" x14ac:dyDescent="0.25">
      <c r="A218" s="12"/>
      <c r="B218" s="60" t="str">
        <f t="shared" si="4"/>
        <v/>
      </c>
      <c r="C218" s="61"/>
      <c r="D218" s="61"/>
      <c r="E218" s="13"/>
      <c r="F218" s="8"/>
    </row>
    <row r="219" spans="1:6" x14ac:dyDescent="0.25">
      <c r="A219" s="12"/>
      <c r="B219" s="60" t="str">
        <f t="shared" si="4"/>
        <v/>
      </c>
      <c r="C219" s="61"/>
      <c r="D219" s="61"/>
      <c r="E219" s="13"/>
      <c r="F219" s="8"/>
    </row>
    <row r="220" spans="1:6" x14ac:dyDescent="0.25">
      <c r="A220" s="12"/>
      <c r="B220" s="60" t="str">
        <f t="shared" si="4"/>
        <v/>
      </c>
      <c r="C220" s="61"/>
      <c r="D220" s="61"/>
      <c r="E220" s="13"/>
      <c r="F220" s="8"/>
    </row>
    <row r="221" spans="1:6" x14ac:dyDescent="0.25">
      <c r="A221" s="12"/>
      <c r="B221" s="60" t="str">
        <f t="shared" si="4"/>
        <v/>
      </c>
      <c r="C221" s="61"/>
      <c r="D221" s="61"/>
      <c r="E221" s="13"/>
      <c r="F221" s="8"/>
    </row>
    <row r="222" spans="1:6" x14ac:dyDescent="0.25">
      <c r="A222" s="12"/>
      <c r="B222" s="60" t="str">
        <f t="shared" si="4"/>
        <v/>
      </c>
      <c r="C222" s="61"/>
      <c r="D222" s="61"/>
      <c r="E222" s="13"/>
      <c r="F222" s="8"/>
    </row>
    <row r="223" spans="1:6" x14ac:dyDescent="0.25">
      <c r="A223" s="12"/>
      <c r="B223" s="60" t="str">
        <f t="shared" si="4"/>
        <v/>
      </c>
      <c r="C223" s="61"/>
      <c r="D223" s="61"/>
      <c r="E223" s="13"/>
      <c r="F223" s="8"/>
    </row>
    <row r="224" spans="1:6" x14ac:dyDescent="0.25">
      <c r="A224" s="12"/>
      <c r="B224" s="60" t="str">
        <f t="shared" si="4"/>
        <v/>
      </c>
      <c r="C224" s="61"/>
      <c r="D224" s="61"/>
      <c r="E224" s="13"/>
      <c r="F224" s="8"/>
    </row>
    <row r="225" spans="1:6" x14ac:dyDescent="0.25">
      <c r="A225" s="12"/>
      <c r="B225" s="60" t="str">
        <f t="shared" si="4"/>
        <v/>
      </c>
      <c r="C225" s="61"/>
      <c r="D225" s="61"/>
      <c r="E225" s="13"/>
      <c r="F225" s="8"/>
    </row>
    <row r="226" spans="1:6" x14ac:dyDescent="0.25">
      <c r="A226" s="12"/>
      <c r="B226" s="60" t="str">
        <f t="shared" si="4"/>
        <v/>
      </c>
      <c r="C226" s="61"/>
      <c r="D226" s="61"/>
      <c r="E226" s="13"/>
      <c r="F226" s="8"/>
    </row>
    <row r="227" spans="1:6" x14ac:dyDescent="0.25">
      <c r="A227" s="12"/>
      <c r="B227" s="60" t="str">
        <f t="shared" si="4"/>
        <v/>
      </c>
      <c r="C227" s="61"/>
      <c r="D227" s="61"/>
      <c r="E227" s="13"/>
      <c r="F227" s="8"/>
    </row>
    <row r="228" spans="1:6" x14ac:dyDescent="0.25">
      <c r="A228" s="12"/>
      <c r="B228" s="60" t="str">
        <f t="shared" si="4"/>
        <v/>
      </c>
      <c r="C228" s="61"/>
      <c r="D228" s="61"/>
      <c r="E228" s="13"/>
      <c r="F228" s="8"/>
    </row>
    <row r="229" spans="1:6" x14ac:dyDescent="0.25">
      <c r="A229" s="12"/>
      <c r="B229" s="60" t="str">
        <f t="shared" si="4"/>
        <v/>
      </c>
      <c r="C229" s="61"/>
      <c r="D229" s="61"/>
      <c r="E229" s="13"/>
      <c r="F229" s="8"/>
    </row>
    <row r="230" spans="1:6" x14ac:dyDescent="0.25">
      <c r="A230" s="12"/>
      <c r="B230" s="60" t="str">
        <f t="shared" si="4"/>
        <v/>
      </c>
      <c r="C230" s="61"/>
      <c r="D230" s="61"/>
      <c r="E230" s="13"/>
      <c r="F230" s="8"/>
    </row>
    <row r="231" spans="1:6" x14ac:dyDescent="0.25">
      <c r="A231" s="12"/>
      <c r="B231" s="60" t="str">
        <f t="shared" si="4"/>
        <v/>
      </c>
      <c r="C231" s="61"/>
      <c r="D231" s="61"/>
      <c r="E231" s="13"/>
      <c r="F231" s="8"/>
    </row>
    <row r="232" spans="1:6" x14ac:dyDescent="0.25">
      <c r="A232" s="12"/>
      <c r="B232" s="60" t="str">
        <f t="shared" si="4"/>
        <v/>
      </c>
      <c r="C232" s="61"/>
      <c r="D232" s="61"/>
      <c r="E232" s="13"/>
      <c r="F232" s="8"/>
    </row>
    <row r="233" spans="1:6" x14ac:dyDescent="0.25">
      <c r="A233" s="12"/>
      <c r="B233" s="60" t="str">
        <f t="shared" si="4"/>
        <v/>
      </c>
      <c r="C233" s="61"/>
      <c r="D233" s="61"/>
      <c r="E233" s="13"/>
      <c r="F233" s="8"/>
    </row>
    <row r="234" spans="1:6" x14ac:dyDescent="0.25">
      <c r="A234" s="12"/>
      <c r="B234" s="60" t="str">
        <f t="shared" si="4"/>
        <v/>
      </c>
      <c r="C234" s="61"/>
      <c r="D234" s="61"/>
      <c r="E234" s="13"/>
      <c r="F234" s="8"/>
    </row>
    <row r="235" spans="1:6" x14ac:dyDescent="0.25">
      <c r="A235" s="12"/>
      <c r="B235" s="60" t="str">
        <f t="shared" si="4"/>
        <v/>
      </c>
      <c r="C235" s="61"/>
      <c r="D235" s="61"/>
      <c r="E235" s="13"/>
      <c r="F235" s="8"/>
    </row>
    <row r="236" spans="1:6" x14ac:dyDescent="0.25">
      <c r="A236" s="12"/>
      <c r="B236" s="60" t="str">
        <f t="shared" si="4"/>
        <v/>
      </c>
      <c r="C236" s="61"/>
      <c r="D236" s="61"/>
      <c r="E236" s="13"/>
      <c r="F236" s="8"/>
    </row>
    <row r="237" spans="1:6" x14ac:dyDescent="0.25">
      <c r="A237" s="12"/>
      <c r="B237" s="60" t="str">
        <f t="shared" si="4"/>
        <v/>
      </c>
      <c r="C237" s="61"/>
      <c r="D237" s="61"/>
      <c r="E237" s="13"/>
      <c r="F237" s="8"/>
    </row>
    <row r="238" spans="1:6" x14ac:dyDescent="0.25">
      <c r="A238" s="12"/>
      <c r="B238" s="60" t="str">
        <f t="shared" si="4"/>
        <v/>
      </c>
      <c r="C238" s="61"/>
      <c r="D238" s="61"/>
      <c r="E238" s="13"/>
      <c r="F238" s="8"/>
    </row>
    <row r="239" spans="1:6" x14ac:dyDescent="0.25">
      <c r="A239" s="12"/>
      <c r="B239" s="60" t="str">
        <f t="shared" si="4"/>
        <v/>
      </c>
      <c r="C239" s="61"/>
      <c r="D239" s="61"/>
      <c r="E239" s="13"/>
      <c r="F239" s="8"/>
    </row>
    <row r="240" spans="1:6" x14ac:dyDescent="0.25">
      <c r="A240" s="12"/>
      <c r="B240" s="60" t="str">
        <f t="shared" si="4"/>
        <v/>
      </c>
      <c r="C240" s="61"/>
      <c r="D240" s="61"/>
      <c r="E240" s="13"/>
      <c r="F240" s="8"/>
    </row>
    <row r="241" spans="1:6" x14ac:dyDescent="0.25">
      <c r="A241" s="12"/>
      <c r="B241" s="60" t="str">
        <f t="shared" si="4"/>
        <v/>
      </c>
      <c r="C241" s="61"/>
      <c r="D241" s="61"/>
      <c r="E241" s="13"/>
      <c r="F241" s="8"/>
    </row>
    <row r="242" spans="1:6" x14ac:dyDescent="0.25">
      <c r="A242" s="12"/>
      <c r="B242" s="60" t="str">
        <f t="shared" si="4"/>
        <v/>
      </c>
      <c r="C242" s="61"/>
      <c r="D242" s="61"/>
      <c r="E242" s="13"/>
      <c r="F242" s="8"/>
    </row>
    <row r="243" spans="1:6" x14ac:dyDescent="0.25">
      <c r="A243" s="12"/>
      <c r="B243" s="60" t="str">
        <f t="shared" si="4"/>
        <v/>
      </c>
      <c r="C243" s="61"/>
      <c r="D243" s="61"/>
      <c r="E243" s="13"/>
      <c r="F243" s="8"/>
    </row>
    <row r="244" spans="1:6" x14ac:dyDescent="0.25">
      <c r="A244" s="12"/>
      <c r="B244" s="60" t="str">
        <f t="shared" si="4"/>
        <v/>
      </c>
      <c r="C244" s="61"/>
      <c r="D244" s="61"/>
      <c r="E244" s="13"/>
      <c r="F244" s="8"/>
    </row>
    <row r="245" spans="1:6" x14ac:dyDescent="0.25">
      <c r="A245" s="12"/>
      <c r="B245" s="60" t="str">
        <f t="shared" si="4"/>
        <v/>
      </c>
      <c r="C245" s="61"/>
      <c r="D245" s="61"/>
      <c r="E245" s="13"/>
      <c r="F245" s="8"/>
    </row>
    <row r="246" spans="1:6" x14ac:dyDescent="0.25">
      <c r="A246" s="12"/>
      <c r="B246" s="60" t="str">
        <f t="shared" si="4"/>
        <v/>
      </c>
      <c r="C246" s="61"/>
      <c r="D246" s="61"/>
      <c r="E246" s="13"/>
      <c r="F246" s="8"/>
    </row>
    <row r="247" spans="1:6" x14ac:dyDescent="0.25">
      <c r="A247" s="12"/>
      <c r="B247" s="60" t="str">
        <f t="shared" si="4"/>
        <v/>
      </c>
      <c r="C247" s="61"/>
      <c r="D247" s="61"/>
      <c r="E247" s="13"/>
      <c r="F247" s="8"/>
    </row>
    <row r="248" spans="1:6" x14ac:dyDescent="0.25">
      <c r="A248" s="12"/>
      <c r="B248" s="60" t="str">
        <f t="shared" si="4"/>
        <v/>
      </c>
      <c r="C248" s="61"/>
      <c r="D248" s="61"/>
      <c r="E248" s="13"/>
      <c r="F248" s="8"/>
    </row>
    <row r="249" spans="1:6" x14ac:dyDescent="0.25">
      <c r="A249" s="12"/>
      <c r="B249" s="60" t="str">
        <f t="shared" si="4"/>
        <v/>
      </c>
      <c r="C249" s="61"/>
      <c r="D249" s="61"/>
      <c r="E249" s="13"/>
      <c r="F249" s="8"/>
    </row>
    <row r="250" spans="1:6" x14ac:dyDescent="0.25">
      <c r="A250" s="12"/>
      <c r="B250" s="60" t="str">
        <f t="shared" si="4"/>
        <v/>
      </c>
      <c r="C250" s="61"/>
      <c r="D250" s="61"/>
      <c r="E250" s="13"/>
      <c r="F250" s="8"/>
    </row>
    <row r="251" spans="1:6" x14ac:dyDescent="0.25">
      <c r="A251" s="12"/>
      <c r="B251" s="60" t="str">
        <f t="shared" si="4"/>
        <v/>
      </c>
      <c r="C251" s="61"/>
      <c r="D251" s="61"/>
      <c r="E251" s="13"/>
      <c r="F251" s="8"/>
    </row>
    <row r="252" spans="1:6" x14ac:dyDescent="0.25">
      <c r="A252" s="12"/>
      <c r="B252" s="60" t="str">
        <f t="shared" si="4"/>
        <v/>
      </c>
      <c r="C252" s="61"/>
      <c r="D252" s="61"/>
      <c r="E252" s="13"/>
      <c r="F252" s="8"/>
    </row>
    <row r="253" spans="1:6" x14ac:dyDescent="0.25">
      <c r="A253" s="12"/>
      <c r="B253" s="60" t="str">
        <f t="shared" si="4"/>
        <v/>
      </c>
      <c r="C253" s="61"/>
      <c r="D253" s="61"/>
      <c r="E253" s="13"/>
      <c r="F253" s="8"/>
    </row>
    <row r="254" spans="1:6" x14ac:dyDescent="0.25">
      <c r="A254" s="12"/>
      <c r="B254" s="60" t="str">
        <f t="shared" si="4"/>
        <v/>
      </c>
      <c r="C254" s="61"/>
      <c r="D254" s="61"/>
      <c r="E254" s="13"/>
      <c r="F254" s="8"/>
    </row>
    <row r="255" spans="1:6" x14ac:dyDescent="0.25">
      <c r="A255" s="12"/>
      <c r="B255" s="60" t="str">
        <f t="shared" si="4"/>
        <v/>
      </c>
      <c r="C255" s="61"/>
      <c r="D255" s="61"/>
      <c r="E255" s="13"/>
      <c r="F255" s="8"/>
    </row>
    <row r="256" spans="1:6" x14ac:dyDescent="0.25">
      <c r="A256" s="12"/>
      <c r="B256" s="60" t="str">
        <f t="shared" si="4"/>
        <v/>
      </c>
      <c r="C256" s="61"/>
      <c r="D256" s="61"/>
      <c r="E256" s="13"/>
      <c r="F256" s="8"/>
    </row>
    <row r="257" spans="1:6" x14ac:dyDescent="0.25">
      <c r="A257" s="12"/>
      <c r="B257" s="60" t="str">
        <f t="shared" si="4"/>
        <v/>
      </c>
      <c r="C257" s="61"/>
      <c r="D257" s="61"/>
      <c r="E257" s="13"/>
      <c r="F257" s="8"/>
    </row>
    <row r="258" spans="1:6" x14ac:dyDescent="0.25">
      <c r="A258" s="12"/>
      <c r="B258" s="60" t="str">
        <f t="shared" si="4"/>
        <v/>
      </c>
      <c r="C258" s="61"/>
      <c r="D258" s="61"/>
      <c r="E258" s="13"/>
      <c r="F258" s="8"/>
    </row>
    <row r="259" spans="1:6" x14ac:dyDescent="0.25">
      <c r="A259" s="12"/>
      <c r="B259" s="60" t="str">
        <f t="shared" si="4"/>
        <v/>
      </c>
      <c r="C259" s="61"/>
      <c r="D259" s="61"/>
      <c r="E259" s="13"/>
      <c r="F259" s="8"/>
    </row>
    <row r="260" spans="1:6" x14ac:dyDescent="0.25">
      <c r="A260" s="12"/>
      <c r="B260" s="60" t="str">
        <f t="shared" si="4"/>
        <v/>
      </c>
      <c r="C260" s="61"/>
      <c r="D260" s="61"/>
      <c r="E260" s="13"/>
      <c r="F260" s="8"/>
    </row>
    <row r="261" spans="1:6" x14ac:dyDescent="0.25">
      <c r="A261" s="12"/>
      <c r="B261" s="60" t="str">
        <f t="shared" si="4"/>
        <v/>
      </c>
      <c r="C261" s="61"/>
      <c r="D261" s="61"/>
      <c r="E261" s="13"/>
      <c r="F261" s="8"/>
    </row>
    <row r="262" spans="1:6" x14ac:dyDescent="0.25">
      <c r="A262" s="12"/>
      <c r="B262" s="60" t="str">
        <f t="shared" si="4"/>
        <v/>
      </c>
      <c r="C262" s="61"/>
      <c r="D262" s="61"/>
      <c r="E262" s="13"/>
      <c r="F262" s="8"/>
    </row>
    <row r="263" spans="1:6" x14ac:dyDescent="0.25">
      <c r="A263" s="12"/>
      <c r="B263" s="60" t="str">
        <f t="shared" si="4"/>
        <v/>
      </c>
      <c r="C263" s="61"/>
      <c r="D263" s="61"/>
      <c r="E263" s="13"/>
      <c r="F263" s="8"/>
    </row>
    <row r="264" spans="1:6" x14ac:dyDescent="0.25">
      <c r="A264" s="12"/>
      <c r="B264" s="60" t="str">
        <f t="shared" si="4"/>
        <v/>
      </c>
      <c r="C264" s="61"/>
      <c r="D264" s="61"/>
      <c r="E264" s="13"/>
      <c r="F264" s="8"/>
    </row>
    <row r="265" spans="1:6" x14ac:dyDescent="0.25">
      <c r="A265" s="12"/>
      <c r="B265" s="60" t="str">
        <f t="shared" si="4"/>
        <v/>
      </c>
      <c r="C265" s="61"/>
      <c r="D265" s="61"/>
      <c r="E265" s="13"/>
      <c r="F265" s="8"/>
    </row>
    <row r="266" spans="1:6" x14ac:dyDescent="0.25">
      <c r="A266" s="12"/>
      <c r="B266" s="60" t="str">
        <f t="shared" si="4"/>
        <v/>
      </c>
      <c r="C266" s="61"/>
      <c r="D266" s="61"/>
      <c r="E266" s="13"/>
      <c r="F266" s="8"/>
    </row>
    <row r="267" spans="1:6" x14ac:dyDescent="0.25">
      <c r="A267" s="12"/>
      <c r="B267" s="60" t="str">
        <f t="shared" si="4"/>
        <v/>
      </c>
      <c r="C267" s="61"/>
      <c r="D267" s="61"/>
      <c r="E267" s="13"/>
      <c r="F267" s="8"/>
    </row>
    <row r="268" spans="1:6" x14ac:dyDescent="0.25">
      <c r="A268" s="12"/>
      <c r="B268" s="60" t="str">
        <f t="shared" si="4"/>
        <v/>
      </c>
      <c r="C268" s="61"/>
      <c r="D268" s="61"/>
      <c r="E268" s="13"/>
      <c r="F268" s="8"/>
    </row>
    <row r="269" spans="1:6" x14ac:dyDescent="0.25">
      <c r="A269" s="12"/>
      <c r="B269" s="60" t="str">
        <f t="shared" si="4"/>
        <v/>
      </c>
      <c r="C269" s="61"/>
      <c r="D269" s="61"/>
      <c r="E269" s="13"/>
      <c r="F269" s="8"/>
    </row>
    <row r="270" spans="1:6" x14ac:dyDescent="0.25">
      <c r="A270" s="12"/>
      <c r="B270" s="60" t="str">
        <f t="shared" si="4"/>
        <v/>
      </c>
      <c r="C270" s="61"/>
      <c r="D270" s="61"/>
      <c r="E270" s="13"/>
      <c r="F270" s="8"/>
    </row>
    <row r="271" spans="1:6" x14ac:dyDescent="0.25">
      <c r="A271" s="12"/>
      <c r="B271" s="60" t="str">
        <f t="shared" si="4"/>
        <v/>
      </c>
      <c r="C271" s="61"/>
      <c r="D271" s="61"/>
      <c r="E271" s="13"/>
      <c r="F271" s="8"/>
    </row>
    <row r="272" spans="1:6" x14ac:dyDescent="0.25">
      <c r="A272" s="12"/>
      <c r="B272" s="60" t="str">
        <f t="shared" si="4"/>
        <v/>
      </c>
      <c r="C272" s="61"/>
      <c r="D272" s="61"/>
      <c r="E272" s="13"/>
      <c r="F272" s="8"/>
    </row>
    <row r="273" spans="1:6" x14ac:dyDescent="0.25">
      <c r="A273" s="12"/>
      <c r="B273" s="60" t="str">
        <f t="shared" si="4"/>
        <v/>
      </c>
      <c r="C273" s="61"/>
      <c r="D273" s="61"/>
      <c r="E273" s="13"/>
      <c r="F273" s="8"/>
    </row>
    <row r="274" spans="1:6" x14ac:dyDescent="0.25">
      <c r="A274" s="12"/>
      <c r="B274" s="60" t="str">
        <f t="shared" si="4"/>
        <v/>
      </c>
      <c r="C274" s="61"/>
      <c r="D274" s="61"/>
      <c r="E274" s="13"/>
      <c r="F274" s="8"/>
    </row>
    <row r="275" spans="1:6" x14ac:dyDescent="0.25">
      <c r="A275" s="12"/>
      <c r="B275" s="60" t="str">
        <f t="shared" si="4"/>
        <v/>
      </c>
      <c r="C275" s="61"/>
      <c r="D275" s="61"/>
      <c r="E275" s="13"/>
      <c r="F275" s="8"/>
    </row>
    <row r="276" spans="1:6" x14ac:dyDescent="0.25">
      <c r="A276" s="12"/>
      <c r="B276" s="60" t="str">
        <f t="shared" si="4"/>
        <v/>
      </c>
      <c r="C276" s="61"/>
      <c r="D276" s="61"/>
      <c r="E276" s="13"/>
      <c r="F276" s="8"/>
    </row>
    <row r="277" spans="1:6" x14ac:dyDescent="0.25">
      <c r="A277" s="12"/>
      <c r="B277" s="60" t="str">
        <f t="shared" si="4"/>
        <v/>
      </c>
      <c r="C277" s="61"/>
      <c r="D277" s="61"/>
      <c r="E277" s="13"/>
      <c r="F277" s="8"/>
    </row>
    <row r="278" spans="1:6" x14ac:dyDescent="0.25">
      <c r="A278" s="12"/>
      <c r="B278" s="60" t="str">
        <f t="shared" si="4"/>
        <v/>
      </c>
      <c r="C278" s="61"/>
      <c r="D278" s="61"/>
      <c r="E278" s="13"/>
      <c r="F278" s="8"/>
    </row>
    <row r="279" spans="1:6" x14ac:dyDescent="0.25">
      <c r="A279" s="12"/>
      <c r="B279" s="60" t="str">
        <f t="shared" ref="B279:B342" si="5">IF(A279="","","TXN-"&amp;TEXT(ROW()-21,"000"))</f>
        <v/>
      </c>
      <c r="C279" s="61"/>
      <c r="D279" s="61"/>
      <c r="E279" s="13"/>
      <c r="F279" s="8"/>
    </row>
    <row r="280" spans="1:6" x14ac:dyDescent="0.25">
      <c r="A280" s="12"/>
      <c r="B280" s="60" t="str">
        <f t="shared" si="5"/>
        <v/>
      </c>
      <c r="C280" s="61"/>
      <c r="D280" s="61"/>
      <c r="E280" s="13"/>
      <c r="F280" s="8"/>
    </row>
    <row r="281" spans="1:6" x14ac:dyDescent="0.25">
      <c r="A281" s="12"/>
      <c r="B281" s="60" t="str">
        <f t="shared" si="5"/>
        <v/>
      </c>
      <c r="C281" s="61"/>
      <c r="D281" s="61"/>
      <c r="E281" s="13"/>
      <c r="F281" s="8"/>
    </row>
    <row r="282" spans="1:6" x14ac:dyDescent="0.25">
      <c r="A282" s="12"/>
      <c r="B282" s="60" t="str">
        <f t="shared" si="5"/>
        <v/>
      </c>
      <c r="C282" s="61"/>
      <c r="D282" s="61"/>
      <c r="E282" s="13"/>
      <c r="F282" s="8"/>
    </row>
    <row r="283" spans="1:6" x14ac:dyDescent="0.25">
      <c r="A283" s="12"/>
      <c r="B283" s="60" t="str">
        <f t="shared" si="5"/>
        <v/>
      </c>
      <c r="C283" s="61"/>
      <c r="D283" s="61"/>
      <c r="E283" s="13"/>
      <c r="F283" s="8"/>
    </row>
    <row r="284" spans="1:6" x14ac:dyDescent="0.25">
      <c r="A284" s="12"/>
      <c r="B284" s="60" t="str">
        <f t="shared" si="5"/>
        <v/>
      </c>
      <c r="C284" s="61"/>
      <c r="D284" s="61"/>
      <c r="E284" s="13"/>
      <c r="F284" s="8"/>
    </row>
    <row r="285" spans="1:6" x14ac:dyDescent="0.25">
      <c r="A285" s="12"/>
      <c r="B285" s="60" t="str">
        <f t="shared" si="5"/>
        <v/>
      </c>
      <c r="C285" s="61"/>
      <c r="D285" s="61"/>
      <c r="E285" s="13"/>
      <c r="F285" s="8"/>
    </row>
    <row r="286" spans="1:6" x14ac:dyDescent="0.25">
      <c r="A286" s="12"/>
      <c r="B286" s="60" t="str">
        <f t="shared" si="5"/>
        <v/>
      </c>
      <c r="C286" s="61"/>
      <c r="D286" s="61"/>
      <c r="E286" s="13"/>
      <c r="F286" s="8"/>
    </row>
    <row r="287" spans="1:6" x14ac:dyDescent="0.25">
      <c r="A287" s="12"/>
      <c r="B287" s="60" t="str">
        <f t="shared" si="5"/>
        <v/>
      </c>
      <c r="C287" s="61"/>
      <c r="D287" s="61"/>
      <c r="E287" s="13"/>
      <c r="F287" s="8"/>
    </row>
    <row r="288" spans="1:6" x14ac:dyDescent="0.25">
      <c r="A288" s="12"/>
      <c r="B288" s="60" t="str">
        <f t="shared" si="5"/>
        <v/>
      </c>
      <c r="C288" s="61"/>
      <c r="D288" s="61"/>
      <c r="E288" s="13"/>
      <c r="F288" s="8"/>
    </row>
    <row r="289" spans="1:6" x14ac:dyDescent="0.25">
      <c r="A289" s="12"/>
      <c r="B289" s="60" t="str">
        <f t="shared" si="5"/>
        <v/>
      </c>
      <c r="C289" s="61"/>
      <c r="D289" s="61"/>
      <c r="E289" s="13"/>
      <c r="F289" s="8"/>
    </row>
    <row r="290" spans="1:6" x14ac:dyDescent="0.25">
      <c r="A290" s="12"/>
      <c r="B290" s="60" t="str">
        <f t="shared" si="5"/>
        <v/>
      </c>
      <c r="C290" s="61"/>
      <c r="D290" s="61"/>
      <c r="E290" s="13"/>
      <c r="F290" s="8"/>
    </row>
    <row r="291" spans="1:6" x14ac:dyDescent="0.25">
      <c r="A291" s="12"/>
      <c r="B291" s="60" t="str">
        <f t="shared" si="5"/>
        <v/>
      </c>
      <c r="C291" s="61"/>
      <c r="D291" s="61"/>
      <c r="E291" s="13"/>
      <c r="F291" s="8"/>
    </row>
    <row r="292" spans="1:6" x14ac:dyDescent="0.25">
      <c r="A292" s="12"/>
      <c r="B292" s="60" t="str">
        <f t="shared" si="5"/>
        <v/>
      </c>
      <c r="C292" s="61"/>
      <c r="D292" s="61"/>
      <c r="E292" s="13"/>
      <c r="F292" s="8"/>
    </row>
    <row r="293" spans="1:6" x14ac:dyDescent="0.25">
      <c r="A293" s="12"/>
      <c r="B293" s="60" t="str">
        <f t="shared" si="5"/>
        <v/>
      </c>
      <c r="C293" s="61"/>
      <c r="D293" s="61"/>
      <c r="E293" s="13"/>
      <c r="F293" s="8"/>
    </row>
    <row r="294" spans="1:6" x14ac:dyDescent="0.25">
      <c r="A294" s="12"/>
      <c r="B294" s="60" t="str">
        <f t="shared" si="5"/>
        <v/>
      </c>
      <c r="C294" s="61"/>
      <c r="D294" s="61"/>
      <c r="E294" s="13"/>
      <c r="F294" s="8"/>
    </row>
    <row r="295" spans="1:6" x14ac:dyDescent="0.25">
      <c r="A295" s="12"/>
      <c r="B295" s="60" t="str">
        <f t="shared" si="5"/>
        <v/>
      </c>
      <c r="C295" s="61"/>
      <c r="D295" s="61"/>
      <c r="E295" s="13"/>
      <c r="F295" s="8"/>
    </row>
    <row r="296" spans="1:6" x14ac:dyDescent="0.25">
      <c r="A296" s="12"/>
      <c r="B296" s="60" t="str">
        <f t="shared" si="5"/>
        <v/>
      </c>
      <c r="C296" s="61"/>
      <c r="D296" s="61"/>
      <c r="E296" s="13"/>
      <c r="F296" s="8"/>
    </row>
    <row r="297" spans="1:6" x14ac:dyDescent="0.25">
      <c r="A297" s="12"/>
      <c r="B297" s="60" t="str">
        <f t="shared" si="5"/>
        <v/>
      </c>
      <c r="C297" s="61"/>
      <c r="D297" s="61"/>
      <c r="E297" s="13"/>
      <c r="F297" s="8"/>
    </row>
    <row r="298" spans="1:6" x14ac:dyDescent="0.25">
      <c r="A298" s="12"/>
      <c r="B298" s="60" t="str">
        <f t="shared" si="5"/>
        <v/>
      </c>
      <c r="C298" s="61"/>
      <c r="D298" s="61"/>
      <c r="E298" s="13"/>
      <c r="F298" s="8"/>
    </row>
    <row r="299" spans="1:6" x14ac:dyDescent="0.25">
      <c r="A299" s="12"/>
      <c r="B299" s="60" t="str">
        <f t="shared" si="5"/>
        <v/>
      </c>
      <c r="C299" s="61"/>
      <c r="D299" s="61"/>
      <c r="E299" s="13"/>
      <c r="F299" s="8"/>
    </row>
    <row r="300" spans="1:6" x14ac:dyDescent="0.25">
      <c r="A300" s="12"/>
      <c r="B300" s="60" t="str">
        <f t="shared" si="5"/>
        <v/>
      </c>
      <c r="C300" s="61"/>
      <c r="D300" s="61"/>
      <c r="E300" s="13"/>
      <c r="F300" s="8"/>
    </row>
    <row r="301" spans="1:6" x14ac:dyDescent="0.25">
      <c r="A301" s="12"/>
      <c r="B301" s="60" t="str">
        <f t="shared" si="5"/>
        <v/>
      </c>
      <c r="C301" s="61"/>
      <c r="D301" s="61"/>
      <c r="E301" s="13"/>
      <c r="F301" s="8"/>
    </row>
    <row r="302" spans="1:6" x14ac:dyDescent="0.25">
      <c r="A302" s="12"/>
      <c r="B302" s="60" t="str">
        <f t="shared" si="5"/>
        <v/>
      </c>
      <c r="C302" s="61"/>
      <c r="D302" s="61"/>
      <c r="E302" s="13"/>
      <c r="F302" s="8"/>
    </row>
    <row r="303" spans="1:6" x14ac:dyDescent="0.25">
      <c r="A303" s="12"/>
      <c r="B303" s="60" t="str">
        <f t="shared" si="5"/>
        <v/>
      </c>
      <c r="C303" s="61"/>
      <c r="D303" s="61"/>
      <c r="E303" s="13"/>
      <c r="F303" s="8"/>
    </row>
    <row r="304" spans="1:6" x14ac:dyDescent="0.25">
      <c r="A304" s="12"/>
      <c r="B304" s="60" t="str">
        <f t="shared" si="5"/>
        <v/>
      </c>
      <c r="C304" s="61"/>
      <c r="D304" s="61"/>
      <c r="E304" s="13"/>
      <c r="F304" s="8"/>
    </row>
    <row r="305" spans="1:6" x14ac:dyDescent="0.25">
      <c r="A305" s="12"/>
      <c r="B305" s="60" t="str">
        <f t="shared" si="5"/>
        <v/>
      </c>
      <c r="C305" s="61"/>
      <c r="D305" s="61"/>
      <c r="E305" s="13"/>
      <c r="F305" s="8"/>
    </row>
    <row r="306" spans="1:6" x14ac:dyDescent="0.25">
      <c r="A306" s="12"/>
      <c r="B306" s="60" t="str">
        <f t="shared" si="5"/>
        <v/>
      </c>
      <c r="C306" s="61"/>
      <c r="D306" s="61"/>
      <c r="E306" s="13"/>
      <c r="F306" s="8"/>
    </row>
    <row r="307" spans="1:6" x14ac:dyDescent="0.25">
      <c r="A307" s="12"/>
      <c r="B307" s="60" t="str">
        <f t="shared" si="5"/>
        <v/>
      </c>
      <c r="C307" s="61"/>
      <c r="D307" s="61"/>
      <c r="E307" s="13"/>
      <c r="F307" s="8"/>
    </row>
    <row r="308" spans="1:6" x14ac:dyDescent="0.25">
      <c r="A308" s="12"/>
      <c r="B308" s="60" t="str">
        <f t="shared" si="5"/>
        <v/>
      </c>
      <c r="C308" s="61"/>
      <c r="D308" s="61"/>
      <c r="E308" s="13"/>
      <c r="F308" s="8"/>
    </row>
    <row r="309" spans="1:6" x14ac:dyDescent="0.25">
      <c r="A309" s="12"/>
      <c r="B309" s="60" t="str">
        <f t="shared" si="5"/>
        <v/>
      </c>
      <c r="C309" s="61"/>
      <c r="D309" s="61"/>
      <c r="E309" s="13"/>
      <c r="F309" s="8"/>
    </row>
    <row r="310" spans="1:6" x14ac:dyDescent="0.25">
      <c r="A310" s="12"/>
      <c r="B310" s="60" t="str">
        <f t="shared" si="5"/>
        <v/>
      </c>
      <c r="C310" s="61"/>
      <c r="D310" s="61"/>
      <c r="E310" s="13"/>
      <c r="F310" s="8"/>
    </row>
    <row r="311" spans="1:6" x14ac:dyDescent="0.25">
      <c r="A311" s="12"/>
      <c r="B311" s="60" t="str">
        <f t="shared" si="5"/>
        <v/>
      </c>
      <c r="C311" s="61"/>
      <c r="D311" s="61"/>
      <c r="E311" s="13"/>
      <c r="F311" s="8"/>
    </row>
    <row r="312" spans="1:6" x14ac:dyDescent="0.25">
      <c r="A312" s="12"/>
      <c r="B312" s="60" t="str">
        <f t="shared" si="5"/>
        <v/>
      </c>
      <c r="C312" s="61"/>
      <c r="D312" s="61"/>
      <c r="E312" s="13"/>
      <c r="F312" s="8"/>
    </row>
    <row r="313" spans="1:6" x14ac:dyDescent="0.25">
      <c r="A313" s="12"/>
      <c r="B313" s="60" t="str">
        <f t="shared" si="5"/>
        <v/>
      </c>
      <c r="C313" s="61"/>
      <c r="D313" s="61"/>
      <c r="E313" s="13"/>
      <c r="F313" s="8"/>
    </row>
    <row r="314" spans="1:6" x14ac:dyDescent="0.25">
      <c r="A314" s="12"/>
      <c r="B314" s="60" t="str">
        <f t="shared" si="5"/>
        <v/>
      </c>
      <c r="C314" s="61"/>
      <c r="D314" s="61"/>
      <c r="E314" s="13"/>
      <c r="F314" s="8"/>
    </row>
    <row r="315" spans="1:6" x14ac:dyDescent="0.25">
      <c r="A315" s="12"/>
      <c r="B315" s="60" t="str">
        <f t="shared" si="5"/>
        <v/>
      </c>
      <c r="C315" s="61"/>
      <c r="D315" s="61"/>
      <c r="E315" s="13"/>
      <c r="F315" s="8"/>
    </row>
    <row r="316" spans="1:6" x14ac:dyDescent="0.25">
      <c r="A316" s="12"/>
      <c r="B316" s="60" t="str">
        <f t="shared" si="5"/>
        <v/>
      </c>
      <c r="C316" s="61"/>
      <c r="D316" s="61"/>
      <c r="E316" s="13"/>
      <c r="F316" s="8"/>
    </row>
    <row r="317" spans="1:6" x14ac:dyDescent="0.25">
      <c r="A317" s="12"/>
      <c r="B317" s="60" t="str">
        <f t="shared" si="5"/>
        <v/>
      </c>
      <c r="C317" s="61"/>
      <c r="D317" s="61"/>
      <c r="E317" s="13"/>
      <c r="F317" s="8"/>
    </row>
    <row r="318" spans="1:6" x14ac:dyDescent="0.25">
      <c r="A318" s="12"/>
      <c r="B318" s="60" t="str">
        <f t="shared" si="5"/>
        <v/>
      </c>
      <c r="C318" s="61"/>
      <c r="D318" s="61"/>
      <c r="E318" s="13"/>
      <c r="F318" s="8"/>
    </row>
    <row r="319" spans="1:6" x14ac:dyDescent="0.25">
      <c r="A319" s="12"/>
      <c r="B319" s="60" t="str">
        <f t="shared" si="5"/>
        <v/>
      </c>
      <c r="C319" s="61"/>
      <c r="D319" s="61"/>
      <c r="E319" s="13"/>
      <c r="F319" s="8"/>
    </row>
    <row r="320" spans="1:6" x14ac:dyDescent="0.25">
      <c r="A320" s="12"/>
      <c r="B320" s="60" t="str">
        <f t="shared" si="5"/>
        <v/>
      </c>
      <c r="C320" s="61"/>
      <c r="D320" s="61"/>
      <c r="E320" s="13"/>
      <c r="F320" s="8"/>
    </row>
    <row r="321" spans="1:6" x14ac:dyDescent="0.25">
      <c r="A321" s="12"/>
      <c r="B321" s="60" t="str">
        <f t="shared" si="5"/>
        <v/>
      </c>
      <c r="C321" s="61"/>
      <c r="D321" s="61"/>
      <c r="E321" s="13"/>
      <c r="F321" s="8"/>
    </row>
    <row r="322" spans="1:6" x14ac:dyDescent="0.25">
      <c r="A322" s="12"/>
      <c r="B322" s="60" t="str">
        <f t="shared" si="5"/>
        <v/>
      </c>
      <c r="C322" s="61"/>
      <c r="D322" s="61"/>
      <c r="E322" s="13"/>
      <c r="F322" s="8"/>
    </row>
    <row r="323" spans="1:6" x14ac:dyDescent="0.25">
      <c r="A323" s="12"/>
      <c r="B323" s="60" t="str">
        <f t="shared" si="5"/>
        <v/>
      </c>
      <c r="C323" s="61"/>
      <c r="D323" s="61"/>
      <c r="E323" s="13"/>
      <c r="F323" s="8"/>
    </row>
    <row r="324" spans="1:6" x14ac:dyDescent="0.25">
      <c r="A324" s="12"/>
      <c r="B324" s="60" t="str">
        <f t="shared" si="5"/>
        <v/>
      </c>
      <c r="C324" s="61"/>
      <c r="D324" s="61"/>
      <c r="E324" s="13"/>
      <c r="F324" s="8"/>
    </row>
    <row r="325" spans="1:6" x14ac:dyDescent="0.25">
      <c r="A325" s="12"/>
      <c r="B325" s="60" t="str">
        <f t="shared" si="5"/>
        <v/>
      </c>
      <c r="C325" s="61"/>
      <c r="D325" s="61"/>
      <c r="E325" s="13"/>
      <c r="F325" s="8"/>
    </row>
    <row r="326" spans="1:6" x14ac:dyDescent="0.25">
      <c r="A326" s="12"/>
      <c r="B326" s="60" t="str">
        <f t="shared" si="5"/>
        <v/>
      </c>
      <c r="C326" s="61"/>
      <c r="D326" s="61"/>
      <c r="E326" s="13"/>
      <c r="F326" s="8"/>
    </row>
    <row r="327" spans="1:6" x14ac:dyDescent="0.25">
      <c r="A327" s="12"/>
      <c r="B327" s="60" t="str">
        <f t="shared" si="5"/>
        <v/>
      </c>
      <c r="C327" s="61"/>
      <c r="D327" s="61"/>
      <c r="E327" s="13"/>
      <c r="F327" s="8"/>
    </row>
    <row r="328" spans="1:6" x14ac:dyDescent="0.25">
      <c r="A328" s="12"/>
      <c r="B328" s="60" t="str">
        <f t="shared" si="5"/>
        <v/>
      </c>
      <c r="C328" s="61"/>
      <c r="D328" s="61"/>
      <c r="E328" s="13"/>
      <c r="F328" s="8"/>
    </row>
    <row r="329" spans="1:6" x14ac:dyDescent="0.25">
      <c r="A329" s="12"/>
      <c r="B329" s="60" t="str">
        <f t="shared" si="5"/>
        <v/>
      </c>
      <c r="C329" s="61"/>
      <c r="D329" s="61"/>
      <c r="E329" s="13"/>
      <c r="F329" s="8"/>
    </row>
    <row r="330" spans="1:6" x14ac:dyDescent="0.25">
      <c r="A330" s="12"/>
      <c r="B330" s="60" t="str">
        <f t="shared" si="5"/>
        <v/>
      </c>
      <c r="C330" s="61"/>
      <c r="D330" s="61"/>
      <c r="E330" s="13"/>
      <c r="F330" s="8"/>
    </row>
    <row r="331" spans="1:6" x14ac:dyDescent="0.25">
      <c r="A331" s="12"/>
      <c r="B331" s="60" t="str">
        <f t="shared" si="5"/>
        <v/>
      </c>
      <c r="C331" s="61"/>
      <c r="D331" s="61"/>
      <c r="E331" s="13"/>
      <c r="F331" s="8"/>
    </row>
    <row r="332" spans="1:6" x14ac:dyDescent="0.25">
      <c r="A332" s="12"/>
      <c r="B332" s="60" t="str">
        <f t="shared" si="5"/>
        <v/>
      </c>
      <c r="C332" s="61"/>
      <c r="D332" s="61"/>
      <c r="E332" s="13"/>
      <c r="F332" s="8"/>
    </row>
    <row r="333" spans="1:6" x14ac:dyDescent="0.25">
      <c r="A333" s="12"/>
      <c r="B333" s="60" t="str">
        <f t="shared" si="5"/>
        <v/>
      </c>
      <c r="C333" s="61"/>
      <c r="D333" s="61"/>
      <c r="E333" s="13"/>
      <c r="F333" s="8"/>
    </row>
    <row r="334" spans="1:6" x14ac:dyDescent="0.25">
      <c r="A334" s="12"/>
      <c r="B334" s="60" t="str">
        <f t="shared" si="5"/>
        <v/>
      </c>
      <c r="C334" s="61"/>
      <c r="D334" s="61"/>
      <c r="E334" s="13"/>
      <c r="F334" s="8"/>
    </row>
    <row r="335" spans="1:6" x14ac:dyDescent="0.25">
      <c r="A335" s="12"/>
      <c r="B335" s="60" t="str">
        <f t="shared" si="5"/>
        <v/>
      </c>
      <c r="C335" s="61"/>
      <c r="D335" s="61"/>
      <c r="E335" s="13"/>
      <c r="F335" s="8"/>
    </row>
    <row r="336" spans="1:6" x14ac:dyDescent="0.25">
      <c r="A336" s="12"/>
      <c r="B336" s="60" t="str">
        <f t="shared" si="5"/>
        <v/>
      </c>
      <c r="C336" s="61"/>
      <c r="D336" s="61"/>
      <c r="E336" s="13"/>
      <c r="F336" s="8"/>
    </row>
    <row r="337" spans="1:6" x14ac:dyDescent="0.25">
      <c r="A337" s="12"/>
      <c r="B337" s="60" t="str">
        <f t="shared" si="5"/>
        <v/>
      </c>
      <c r="C337" s="61"/>
      <c r="D337" s="61"/>
      <c r="E337" s="13"/>
      <c r="F337" s="8"/>
    </row>
    <row r="338" spans="1:6" x14ac:dyDescent="0.25">
      <c r="A338" s="12"/>
      <c r="B338" s="60" t="str">
        <f t="shared" si="5"/>
        <v/>
      </c>
      <c r="C338" s="61"/>
      <c r="D338" s="61"/>
      <c r="E338" s="13"/>
      <c r="F338" s="8"/>
    </row>
    <row r="339" spans="1:6" x14ac:dyDescent="0.25">
      <c r="A339" s="12"/>
      <c r="B339" s="60" t="str">
        <f t="shared" si="5"/>
        <v/>
      </c>
      <c r="C339" s="61"/>
      <c r="D339" s="61"/>
      <c r="E339" s="13"/>
      <c r="F339" s="8"/>
    </row>
    <row r="340" spans="1:6" x14ac:dyDescent="0.25">
      <c r="A340" s="12"/>
      <c r="B340" s="60" t="str">
        <f t="shared" si="5"/>
        <v/>
      </c>
      <c r="C340" s="61"/>
      <c r="D340" s="61"/>
      <c r="E340" s="13"/>
      <c r="F340" s="8"/>
    </row>
    <row r="341" spans="1:6" x14ac:dyDescent="0.25">
      <c r="A341" s="12"/>
      <c r="B341" s="60" t="str">
        <f t="shared" si="5"/>
        <v/>
      </c>
      <c r="C341" s="61"/>
      <c r="D341" s="61"/>
      <c r="E341" s="13"/>
      <c r="F341" s="8"/>
    </row>
    <row r="342" spans="1:6" x14ac:dyDescent="0.25">
      <c r="A342" s="12"/>
      <c r="B342" s="60" t="str">
        <f t="shared" si="5"/>
        <v/>
      </c>
      <c r="C342" s="61"/>
      <c r="D342" s="61"/>
      <c r="E342" s="13"/>
      <c r="F342" s="8"/>
    </row>
    <row r="343" spans="1:6" x14ac:dyDescent="0.25">
      <c r="A343" s="12"/>
      <c r="B343" s="60" t="str">
        <f t="shared" ref="B343:B406" si="6">IF(A343="","","TXN-"&amp;TEXT(ROW()-21,"000"))</f>
        <v/>
      </c>
      <c r="C343" s="61"/>
      <c r="D343" s="61"/>
      <c r="E343" s="13"/>
      <c r="F343" s="8"/>
    </row>
    <row r="344" spans="1:6" x14ac:dyDescent="0.25">
      <c r="A344" s="12"/>
      <c r="B344" s="60" t="str">
        <f t="shared" si="6"/>
        <v/>
      </c>
      <c r="C344" s="61"/>
      <c r="D344" s="61"/>
      <c r="E344" s="13"/>
      <c r="F344" s="8"/>
    </row>
    <row r="345" spans="1:6" x14ac:dyDescent="0.25">
      <c r="A345" s="12"/>
      <c r="B345" s="60" t="str">
        <f t="shared" si="6"/>
        <v/>
      </c>
      <c r="C345" s="61"/>
      <c r="D345" s="61"/>
      <c r="E345" s="13"/>
      <c r="F345" s="8"/>
    </row>
    <row r="346" spans="1:6" x14ac:dyDescent="0.25">
      <c r="A346" s="12"/>
      <c r="B346" s="60" t="str">
        <f t="shared" si="6"/>
        <v/>
      </c>
      <c r="C346" s="61"/>
      <c r="D346" s="61"/>
      <c r="E346" s="13"/>
      <c r="F346" s="8"/>
    </row>
    <row r="347" spans="1:6" x14ac:dyDescent="0.25">
      <c r="A347" s="12"/>
      <c r="B347" s="60" t="str">
        <f t="shared" si="6"/>
        <v/>
      </c>
      <c r="C347" s="61"/>
      <c r="D347" s="61"/>
      <c r="E347" s="13"/>
      <c r="F347" s="8"/>
    </row>
    <row r="348" spans="1:6" x14ac:dyDescent="0.25">
      <c r="A348" s="12"/>
      <c r="B348" s="60" t="str">
        <f t="shared" si="6"/>
        <v/>
      </c>
      <c r="C348" s="61"/>
      <c r="D348" s="61"/>
      <c r="E348" s="13"/>
      <c r="F348" s="8"/>
    </row>
    <row r="349" spans="1:6" x14ac:dyDescent="0.25">
      <c r="A349" s="12"/>
      <c r="B349" s="60" t="str">
        <f t="shared" si="6"/>
        <v/>
      </c>
      <c r="C349" s="61"/>
      <c r="D349" s="61"/>
      <c r="E349" s="13"/>
      <c r="F349" s="8"/>
    </row>
    <row r="350" spans="1:6" x14ac:dyDescent="0.25">
      <c r="A350" s="12"/>
      <c r="B350" s="60" t="str">
        <f t="shared" si="6"/>
        <v/>
      </c>
      <c r="C350" s="61"/>
      <c r="D350" s="61"/>
      <c r="E350" s="13"/>
      <c r="F350" s="8"/>
    </row>
    <row r="351" spans="1:6" x14ac:dyDescent="0.25">
      <c r="A351" s="12"/>
      <c r="B351" s="60" t="str">
        <f t="shared" si="6"/>
        <v/>
      </c>
      <c r="C351" s="61"/>
      <c r="D351" s="61"/>
      <c r="E351" s="13"/>
      <c r="F351" s="8"/>
    </row>
    <row r="352" spans="1:6" x14ac:dyDescent="0.25">
      <c r="A352" s="12"/>
      <c r="B352" s="60" t="str">
        <f t="shared" si="6"/>
        <v/>
      </c>
      <c r="C352" s="61"/>
      <c r="D352" s="61"/>
      <c r="E352" s="13"/>
      <c r="F352" s="8"/>
    </row>
    <row r="353" spans="1:6" x14ac:dyDescent="0.25">
      <c r="A353" s="12"/>
      <c r="B353" s="60" t="str">
        <f t="shared" si="6"/>
        <v/>
      </c>
      <c r="C353" s="61"/>
      <c r="D353" s="61"/>
      <c r="E353" s="13"/>
      <c r="F353" s="8"/>
    </row>
    <row r="354" spans="1:6" x14ac:dyDescent="0.25">
      <c r="A354" s="12"/>
      <c r="B354" s="60" t="str">
        <f t="shared" si="6"/>
        <v/>
      </c>
      <c r="C354" s="61"/>
      <c r="D354" s="61"/>
      <c r="E354" s="13"/>
      <c r="F354" s="8"/>
    </row>
    <row r="355" spans="1:6" x14ac:dyDescent="0.25">
      <c r="A355" s="12"/>
      <c r="B355" s="60" t="str">
        <f t="shared" si="6"/>
        <v/>
      </c>
      <c r="C355" s="61"/>
      <c r="D355" s="61"/>
      <c r="E355" s="13"/>
      <c r="F355" s="8"/>
    </row>
    <row r="356" spans="1:6" x14ac:dyDescent="0.25">
      <c r="A356" s="12"/>
      <c r="B356" s="60" t="str">
        <f t="shared" si="6"/>
        <v/>
      </c>
      <c r="C356" s="61"/>
      <c r="D356" s="61"/>
      <c r="E356" s="13"/>
      <c r="F356" s="8"/>
    </row>
    <row r="357" spans="1:6" x14ac:dyDescent="0.25">
      <c r="A357" s="12"/>
      <c r="B357" s="60" t="str">
        <f t="shared" si="6"/>
        <v/>
      </c>
      <c r="C357" s="61"/>
      <c r="D357" s="61"/>
      <c r="E357" s="13"/>
      <c r="F357" s="8"/>
    </row>
    <row r="358" spans="1:6" x14ac:dyDescent="0.25">
      <c r="A358" s="12"/>
      <c r="B358" s="60" t="str">
        <f t="shared" si="6"/>
        <v/>
      </c>
      <c r="C358" s="61"/>
      <c r="D358" s="61"/>
      <c r="E358" s="13"/>
      <c r="F358" s="8"/>
    </row>
    <row r="359" spans="1:6" x14ac:dyDescent="0.25">
      <c r="A359" s="12"/>
      <c r="B359" s="60" t="str">
        <f t="shared" si="6"/>
        <v/>
      </c>
      <c r="C359" s="61"/>
      <c r="D359" s="61"/>
      <c r="E359" s="13"/>
      <c r="F359" s="8"/>
    </row>
    <row r="360" spans="1:6" x14ac:dyDescent="0.25">
      <c r="A360" s="12"/>
      <c r="B360" s="60" t="str">
        <f t="shared" si="6"/>
        <v/>
      </c>
      <c r="C360" s="61"/>
      <c r="D360" s="61"/>
      <c r="E360" s="13"/>
      <c r="F360" s="8"/>
    </row>
    <row r="361" spans="1:6" x14ac:dyDescent="0.25">
      <c r="A361" s="12"/>
      <c r="B361" s="60" t="str">
        <f t="shared" si="6"/>
        <v/>
      </c>
      <c r="C361" s="61"/>
      <c r="D361" s="61"/>
      <c r="E361" s="13"/>
      <c r="F361" s="8"/>
    </row>
    <row r="362" spans="1:6" x14ac:dyDescent="0.25">
      <c r="A362" s="12"/>
      <c r="B362" s="60" t="str">
        <f t="shared" si="6"/>
        <v/>
      </c>
      <c r="C362" s="61"/>
      <c r="D362" s="61"/>
      <c r="E362" s="13"/>
      <c r="F362" s="8"/>
    </row>
    <row r="363" spans="1:6" x14ac:dyDescent="0.25">
      <c r="A363" s="12"/>
      <c r="B363" s="60" t="str">
        <f t="shared" si="6"/>
        <v/>
      </c>
      <c r="C363" s="61"/>
      <c r="D363" s="61"/>
      <c r="E363" s="13"/>
      <c r="F363" s="8"/>
    </row>
    <row r="364" spans="1:6" x14ac:dyDescent="0.25">
      <c r="A364" s="12"/>
      <c r="B364" s="60" t="str">
        <f t="shared" si="6"/>
        <v/>
      </c>
      <c r="C364" s="61"/>
      <c r="D364" s="61"/>
      <c r="E364" s="13"/>
      <c r="F364" s="8"/>
    </row>
    <row r="365" spans="1:6" x14ac:dyDescent="0.25">
      <c r="A365" s="12"/>
      <c r="B365" s="60" t="str">
        <f t="shared" si="6"/>
        <v/>
      </c>
      <c r="C365" s="61"/>
      <c r="D365" s="61"/>
      <c r="E365" s="13"/>
      <c r="F365" s="8"/>
    </row>
    <row r="366" spans="1:6" x14ac:dyDescent="0.25">
      <c r="A366" s="12"/>
      <c r="B366" s="60" t="str">
        <f t="shared" si="6"/>
        <v/>
      </c>
      <c r="C366" s="61"/>
      <c r="D366" s="61"/>
      <c r="E366" s="13"/>
      <c r="F366" s="8"/>
    </row>
    <row r="367" spans="1:6" x14ac:dyDescent="0.25">
      <c r="A367" s="12"/>
      <c r="B367" s="60" t="str">
        <f t="shared" si="6"/>
        <v/>
      </c>
      <c r="C367" s="61"/>
      <c r="D367" s="61"/>
      <c r="E367" s="13"/>
      <c r="F367" s="8"/>
    </row>
    <row r="368" spans="1:6" x14ac:dyDescent="0.25">
      <c r="A368" s="12"/>
      <c r="B368" s="60" t="str">
        <f t="shared" si="6"/>
        <v/>
      </c>
      <c r="C368" s="61"/>
      <c r="D368" s="61"/>
      <c r="E368" s="13"/>
      <c r="F368" s="8"/>
    </row>
    <row r="369" spans="1:6" x14ac:dyDescent="0.25">
      <c r="A369" s="12"/>
      <c r="B369" s="60" t="str">
        <f t="shared" si="6"/>
        <v/>
      </c>
      <c r="C369" s="61"/>
      <c r="D369" s="61"/>
      <c r="E369" s="13"/>
      <c r="F369" s="8"/>
    </row>
    <row r="370" spans="1:6" x14ac:dyDescent="0.25">
      <c r="A370" s="12"/>
      <c r="B370" s="60" t="str">
        <f t="shared" si="6"/>
        <v/>
      </c>
      <c r="C370" s="61"/>
      <c r="D370" s="61"/>
      <c r="E370" s="13"/>
      <c r="F370" s="8"/>
    </row>
    <row r="371" spans="1:6" x14ac:dyDescent="0.25">
      <c r="A371" s="12"/>
      <c r="B371" s="60" t="str">
        <f t="shared" si="6"/>
        <v/>
      </c>
      <c r="C371" s="61"/>
      <c r="D371" s="61"/>
      <c r="E371" s="13"/>
      <c r="F371" s="8"/>
    </row>
    <row r="372" spans="1:6" x14ac:dyDescent="0.25">
      <c r="A372" s="12"/>
      <c r="B372" s="60" t="str">
        <f t="shared" si="6"/>
        <v/>
      </c>
      <c r="C372" s="61"/>
      <c r="D372" s="61"/>
      <c r="E372" s="13"/>
      <c r="F372" s="8"/>
    </row>
    <row r="373" spans="1:6" x14ac:dyDescent="0.25">
      <c r="A373" s="12"/>
      <c r="B373" s="60" t="str">
        <f t="shared" si="6"/>
        <v/>
      </c>
      <c r="C373" s="61"/>
      <c r="D373" s="61"/>
      <c r="E373" s="13"/>
      <c r="F373" s="8"/>
    </row>
    <row r="374" spans="1:6" x14ac:dyDescent="0.25">
      <c r="A374" s="12"/>
      <c r="B374" s="60" t="str">
        <f t="shared" si="6"/>
        <v/>
      </c>
      <c r="C374" s="61"/>
      <c r="D374" s="61"/>
      <c r="E374" s="13"/>
      <c r="F374" s="8"/>
    </row>
    <row r="375" spans="1:6" x14ac:dyDescent="0.25">
      <c r="A375" s="12"/>
      <c r="B375" s="60" t="str">
        <f t="shared" si="6"/>
        <v/>
      </c>
      <c r="C375" s="61"/>
      <c r="D375" s="61"/>
      <c r="E375" s="13"/>
      <c r="F375" s="8"/>
    </row>
    <row r="376" spans="1:6" x14ac:dyDescent="0.25">
      <c r="A376" s="12"/>
      <c r="B376" s="60" t="str">
        <f t="shared" si="6"/>
        <v/>
      </c>
      <c r="C376" s="61"/>
      <c r="D376" s="61"/>
      <c r="E376" s="13"/>
      <c r="F376" s="8"/>
    </row>
    <row r="377" spans="1:6" x14ac:dyDescent="0.25">
      <c r="A377" s="12"/>
      <c r="B377" s="60" t="str">
        <f t="shared" si="6"/>
        <v/>
      </c>
      <c r="C377" s="61"/>
      <c r="D377" s="61"/>
      <c r="E377" s="13"/>
      <c r="F377" s="8"/>
    </row>
    <row r="378" spans="1:6" x14ac:dyDescent="0.25">
      <c r="A378" s="12"/>
      <c r="B378" s="60" t="str">
        <f t="shared" si="6"/>
        <v/>
      </c>
      <c r="C378" s="61"/>
      <c r="D378" s="61"/>
      <c r="E378" s="13"/>
      <c r="F378" s="8"/>
    </row>
    <row r="379" spans="1:6" x14ac:dyDescent="0.25">
      <c r="A379" s="12"/>
      <c r="B379" s="60" t="str">
        <f t="shared" si="6"/>
        <v/>
      </c>
      <c r="C379" s="61"/>
      <c r="D379" s="61"/>
      <c r="E379" s="13"/>
      <c r="F379" s="8"/>
    </row>
    <row r="380" spans="1:6" x14ac:dyDescent="0.25">
      <c r="A380" s="12"/>
      <c r="B380" s="60" t="str">
        <f t="shared" si="6"/>
        <v/>
      </c>
      <c r="C380" s="61"/>
      <c r="D380" s="61"/>
      <c r="E380" s="13"/>
      <c r="F380" s="8"/>
    </row>
    <row r="381" spans="1:6" x14ac:dyDescent="0.25">
      <c r="A381" s="12"/>
      <c r="B381" s="60" t="str">
        <f t="shared" si="6"/>
        <v/>
      </c>
      <c r="C381" s="61"/>
      <c r="D381" s="61"/>
      <c r="E381" s="13"/>
      <c r="F381" s="8"/>
    </row>
    <row r="382" spans="1:6" x14ac:dyDescent="0.25">
      <c r="A382" s="12"/>
      <c r="B382" s="60" t="str">
        <f t="shared" si="6"/>
        <v/>
      </c>
      <c r="C382" s="61"/>
      <c r="D382" s="61"/>
      <c r="E382" s="13"/>
      <c r="F382" s="8"/>
    </row>
    <row r="383" spans="1:6" x14ac:dyDescent="0.25">
      <c r="A383" s="12"/>
      <c r="B383" s="60" t="str">
        <f t="shared" si="6"/>
        <v/>
      </c>
      <c r="C383" s="61"/>
      <c r="D383" s="61"/>
      <c r="E383" s="13"/>
      <c r="F383" s="8"/>
    </row>
    <row r="384" spans="1:6" x14ac:dyDescent="0.25">
      <c r="A384" s="12"/>
      <c r="B384" s="60" t="str">
        <f t="shared" si="6"/>
        <v/>
      </c>
      <c r="C384" s="61"/>
      <c r="D384" s="61"/>
      <c r="E384" s="13"/>
      <c r="F384" s="8"/>
    </row>
    <row r="385" spans="1:6" x14ac:dyDescent="0.25">
      <c r="A385" s="12"/>
      <c r="B385" s="60" t="str">
        <f t="shared" si="6"/>
        <v/>
      </c>
      <c r="C385" s="61"/>
      <c r="D385" s="61"/>
      <c r="E385" s="13"/>
      <c r="F385" s="8"/>
    </row>
    <row r="386" spans="1:6" x14ac:dyDescent="0.25">
      <c r="A386" s="12"/>
      <c r="B386" s="60" t="str">
        <f t="shared" si="6"/>
        <v/>
      </c>
      <c r="C386" s="61"/>
      <c r="D386" s="61"/>
      <c r="E386" s="13"/>
      <c r="F386" s="8"/>
    </row>
    <row r="387" spans="1:6" x14ac:dyDescent="0.25">
      <c r="A387" s="12"/>
      <c r="B387" s="60" t="str">
        <f t="shared" si="6"/>
        <v/>
      </c>
      <c r="C387" s="61"/>
      <c r="D387" s="61"/>
      <c r="E387" s="13"/>
      <c r="F387" s="8"/>
    </row>
    <row r="388" spans="1:6" x14ac:dyDescent="0.25">
      <c r="A388" s="12"/>
      <c r="B388" s="60" t="str">
        <f t="shared" si="6"/>
        <v/>
      </c>
      <c r="C388" s="61"/>
      <c r="D388" s="61"/>
      <c r="E388" s="13"/>
      <c r="F388" s="8"/>
    </row>
    <row r="389" spans="1:6" x14ac:dyDescent="0.25">
      <c r="A389" s="12"/>
      <c r="B389" s="60" t="str">
        <f t="shared" si="6"/>
        <v/>
      </c>
      <c r="C389" s="61"/>
      <c r="D389" s="61"/>
      <c r="E389" s="13"/>
      <c r="F389" s="8"/>
    </row>
    <row r="390" spans="1:6" x14ac:dyDescent="0.25">
      <c r="A390" s="12"/>
      <c r="B390" s="60" t="str">
        <f t="shared" si="6"/>
        <v/>
      </c>
      <c r="C390" s="61"/>
      <c r="D390" s="61"/>
      <c r="E390" s="13"/>
      <c r="F390" s="8"/>
    </row>
    <row r="391" spans="1:6" x14ac:dyDescent="0.25">
      <c r="A391" s="12"/>
      <c r="B391" s="60" t="str">
        <f t="shared" si="6"/>
        <v/>
      </c>
      <c r="C391" s="61"/>
      <c r="D391" s="61"/>
      <c r="E391" s="13"/>
      <c r="F391" s="8"/>
    </row>
    <row r="392" spans="1:6" x14ac:dyDescent="0.25">
      <c r="A392" s="12"/>
      <c r="B392" s="60" t="str">
        <f t="shared" si="6"/>
        <v/>
      </c>
      <c r="C392" s="61"/>
      <c r="D392" s="61"/>
      <c r="E392" s="13"/>
      <c r="F392" s="8"/>
    </row>
    <row r="393" spans="1:6" x14ac:dyDescent="0.25">
      <c r="A393" s="12"/>
      <c r="B393" s="60" t="str">
        <f t="shared" si="6"/>
        <v/>
      </c>
      <c r="C393" s="61"/>
      <c r="D393" s="61"/>
      <c r="E393" s="13"/>
      <c r="F393" s="8"/>
    </row>
    <row r="394" spans="1:6" x14ac:dyDescent="0.25">
      <c r="A394" s="12"/>
      <c r="B394" s="60" t="str">
        <f t="shared" si="6"/>
        <v/>
      </c>
      <c r="C394" s="61"/>
      <c r="D394" s="61"/>
      <c r="E394" s="13"/>
      <c r="F394" s="8"/>
    </row>
    <row r="395" spans="1:6" x14ac:dyDescent="0.25">
      <c r="A395" s="12"/>
      <c r="B395" s="60" t="str">
        <f t="shared" si="6"/>
        <v/>
      </c>
      <c r="C395" s="61"/>
      <c r="D395" s="61"/>
      <c r="E395" s="13"/>
      <c r="F395" s="8"/>
    </row>
    <row r="396" spans="1:6" x14ac:dyDescent="0.25">
      <c r="A396" s="12"/>
      <c r="B396" s="60" t="str">
        <f t="shared" si="6"/>
        <v/>
      </c>
      <c r="C396" s="61"/>
      <c r="D396" s="61"/>
      <c r="E396" s="13"/>
      <c r="F396" s="8"/>
    </row>
    <row r="397" spans="1:6" x14ac:dyDescent="0.25">
      <c r="A397" s="12"/>
      <c r="B397" s="60" t="str">
        <f t="shared" si="6"/>
        <v/>
      </c>
      <c r="C397" s="61"/>
      <c r="D397" s="61"/>
      <c r="E397" s="13"/>
      <c r="F397" s="8"/>
    </row>
    <row r="398" spans="1:6" x14ac:dyDescent="0.25">
      <c r="A398" s="12"/>
      <c r="B398" s="60" t="str">
        <f t="shared" si="6"/>
        <v/>
      </c>
      <c r="C398" s="61"/>
      <c r="D398" s="61"/>
      <c r="E398" s="13"/>
      <c r="F398" s="8"/>
    </row>
    <row r="399" spans="1:6" x14ac:dyDescent="0.25">
      <c r="A399" s="12"/>
      <c r="B399" s="60" t="str">
        <f t="shared" si="6"/>
        <v/>
      </c>
      <c r="C399" s="61"/>
      <c r="D399" s="61"/>
      <c r="E399" s="13"/>
      <c r="F399" s="8"/>
    </row>
    <row r="400" spans="1:6" x14ac:dyDescent="0.25">
      <c r="A400" s="12"/>
      <c r="B400" s="60" t="str">
        <f t="shared" si="6"/>
        <v/>
      </c>
      <c r="C400" s="61"/>
      <c r="D400" s="61"/>
      <c r="E400" s="13"/>
      <c r="F400" s="8"/>
    </row>
    <row r="401" spans="1:6" x14ac:dyDescent="0.25">
      <c r="A401" s="12"/>
      <c r="B401" s="60" t="str">
        <f t="shared" si="6"/>
        <v/>
      </c>
      <c r="C401" s="61"/>
      <c r="D401" s="61"/>
      <c r="E401" s="13"/>
      <c r="F401" s="8"/>
    </row>
    <row r="402" spans="1:6" x14ac:dyDescent="0.25">
      <c r="A402" s="12"/>
      <c r="B402" s="60" t="str">
        <f t="shared" si="6"/>
        <v/>
      </c>
      <c r="C402" s="61"/>
      <c r="D402" s="61"/>
      <c r="E402" s="13"/>
      <c r="F402" s="8"/>
    </row>
    <row r="403" spans="1:6" x14ac:dyDescent="0.25">
      <c r="A403" s="12"/>
      <c r="B403" s="60" t="str">
        <f t="shared" si="6"/>
        <v/>
      </c>
      <c r="C403" s="61"/>
      <c r="D403" s="61"/>
      <c r="E403" s="13"/>
      <c r="F403" s="8"/>
    </row>
    <row r="404" spans="1:6" x14ac:dyDescent="0.25">
      <c r="A404" s="12"/>
      <c r="B404" s="60" t="str">
        <f t="shared" si="6"/>
        <v/>
      </c>
      <c r="C404" s="61"/>
      <c r="D404" s="61"/>
      <c r="E404" s="13"/>
      <c r="F404" s="8"/>
    </row>
    <row r="405" spans="1:6" x14ac:dyDescent="0.25">
      <c r="A405" s="12"/>
      <c r="B405" s="60" t="str">
        <f t="shared" si="6"/>
        <v/>
      </c>
      <c r="C405" s="61"/>
      <c r="D405" s="61"/>
      <c r="E405" s="13"/>
      <c r="F405" s="8"/>
    </row>
    <row r="406" spans="1:6" x14ac:dyDescent="0.25">
      <c r="A406" s="12"/>
      <c r="B406" s="60" t="str">
        <f t="shared" si="6"/>
        <v/>
      </c>
      <c r="C406" s="61"/>
      <c r="D406" s="61"/>
      <c r="E406" s="13"/>
      <c r="F406" s="8"/>
    </row>
    <row r="407" spans="1:6" x14ac:dyDescent="0.25">
      <c r="A407" s="12"/>
      <c r="B407" s="60" t="str">
        <f t="shared" ref="B407:B470" si="7">IF(A407="","","TXN-"&amp;TEXT(ROW()-21,"000"))</f>
        <v/>
      </c>
      <c r="C407" s="61"/>
      <c r="D407" s="61"/>
      <c r="E407" s="13"/>
      <c r="F407" s="8"/>
    </row>
    <row r="408" spans="1:6" x14ac:dyDescent="0.25">
      <c r="A408" s="12"/>
      <c r="B408" s="60" t="str">
        <f t="shared" si="7"/>
        <v/>
      </c>
      <c r="C408" s="61"/>
      <c r="D408" s="61"/>
      <c r="E408" s="13"/>
      <c r="F408" s="8"/>
    </row>
    <row r="409" spans="1:6" x14ac:dyDescent="0.25">
      <c r="A409" s="12"/>
      <c r="B409" s="60" t="str">
        <f t="shared" si="7"/>
        <v/>
      </c>
      <c r="C409" s="61"/>
      <c r="D409" s="61"/>
      <c r="E409" s="13"/>
      <c r="F409" s="8"/>
    </row>
    <row r="410" spans="1:6" x14ac:dyDescent="0.25">
      <c r="A410" s="12"/>
      <c r="B410" s="60" t="str">
        <f t="shared" si="7"/>
        <v/>
      </c>
      <c r="C410" s="61"/>
      <c r="D410" s="61"/>
      <c r="E410" s="13"/>
      <c r="F410" s="8"/>
    </row>
    <row r="411" spans="1:6" x14ac:dyDescent="0.25">
      <c r="A411" s="12"/>
      <c r="B411" s="60" t="str">
        <f t="shared" si="7"/>
        <v/>
      </c>
      <c r="C411" s="61"/>
      <c r="D411" s="61"/>
      <c r="E411" s="13"/>
      <c r="F411" s="8"/>
    </row>
    <row r="412" spans="1:6" x14ac:dyDescent="0.25">
      <c r="A412" s="12"/>
      <c r="B412" s="60" t="str">
        <f t="shared" si="7"/>
        <v/>
      </c>
      <c r="C412" s="61"/>
      <c r="D412" s="61"/>
      <c r="E412" s="13"/>
      <c r="F412" s="8"/>
    </row>
    <row r="413" spans="1:6" x14ac:dyDescent="0.25">
      <c r="A413" s="12"/>
      <c r="B413" s="60" t="str">
        <f t="shared" si="7"/>
        <v/>
      </c>
      <c r="C413" s="61"/>
      <c r="D413" s="61"/>
      <c r="E413" s="13"/>
      <c r="F413" s="8"/>
    </row>
    <row r="414" spans="1:6" x14ac:dyDescent="0.25">
      <c r="A414" s="12"/>
      <c r="B414" s="60" t="str">
        <f t="shared" si="7"/>
        <v/>
      </c>
      <c r="C414" s="61"/>
      <c r="D414" s="61"/>
      <c r="E414" s="13"/>
      <c r="F414" s="8"/>
    </row>
    <row r="415" spans="1:6" x14ac:dyDescent="0.25">
      <c r="A415" s="12"/>
      <c r="B415" s="60" t="str">
        <f t="shared" si="7"/>
        <v/>
      </c>
      <c r="C415" s="61"/>
      <c r="D415" s="61"/>
      <c r="E415" s="13"/>
      <c r="F415" s="8"/>
    </row>
    <row r="416" spans="1:6" x14ac:dyDescent="0.25">
      <c r="A416" s="12"/>
      <c r="B416" s="60" t="str">
        <f t="shared" si="7"/>
        <v/>
      </c>
      <c r="C416" s="61"/>
      <c r="D416" s="61"/>
      <c r="E416" s="13"/>
      <c r="F416" s="8"/>
    </row>
    <row r="417" spans="1:6" x14ac:dyDescent="0.25">
      <c r="A417" s="12"/>
      <c r="B417" s="60" t="str">
        <f t="shared" si="7"/>
        <v/>
      </c>
      <c r="C417" s="61"/>
      <c r="D417" s="61"/>
      <c r="E417" s="13"/>
      <c r="F417" s="8"/>
    </row>
    <row r="418" spans="1:6" x14ac:dyDescent="0.25">
      <c r="A418" s="12"/>
      <c r="B418" s="60" t="str">
        <f t="shared" si="7"/>
        <v/>
      </c>
      <c r="C418" s="61"/>
      <c r="D418" s="61"/>
      <c r="E418" s="13"/>
      <c r="F418" s="8"/>
    </row>
    <row r="419" spans="1:6" x14ac:dyDescent="0.25">
      <c r="A419" s="12"/>
      <c r="B419" s="60" t="str">
        <f t="shared" si="7"/>
        <v/>
      </c>
      <c r="C419" s="61"/>
      <c r="D419" s="61"/>
      <c r="E419" s="13"/>
      <c r="F419" s="8"/>
    </row>
    <row r="420" spans="1:6" x14ac:dyDescent="0.25">
      <c r="A420" s="12"/>
      <c r="B420" s="60" t="str">
        <f t="shared" si="7"/>
        <v/>
      </c>
      <c r="C420" s="61"/>
      <c r="D420" s="61"/>
      <c r="E420" s="13"/>
      <c r="F420" s="8"/>
    </row>
    <row r="421" spans="1:6" x14ac:dyDescent="0.25">
      <c r="A421" s="12"/>
      <c r="B421" s="60" t="str">
        <f t="shared" si="7"/>
        <v/>
      </c>
      <c r="C421" s="61"/>
      <c r="D421" s="61"/>
      <c r="E421" s="13"/>
      <c r="F421" s="8"/>
    </row>
    <row r="422" spans="1:6" x14ac:dyDescent="0.25">
      <c r="A422" s="12"/>
      <c r="B422" s="60" t="str">
        <f t="shared" si="7"/>
        <v/>
      </c>
      <c r="C422" s="61"/>
      <c r="D422" s="61"/>
      <c r="E422" s="13"/>
      <c r="F422" s="8"/>
    </row>
    <row r="423" spans="1:6" x14ac:dyDescent="0.25">
      <c r="A423" s="12"/>
      <c r="B423" s="60" t="str">
        <f t="shared" si="7"/>
        <v/>
      </c>
      <c r="C423" s="61"/>
      <c r="D423" s="61"/>
      <c r="E423" s="13"/>
      <c r="F423" s="8"/>
    </row>
    <row r="424" spans="1:6" x14ac:dyDescent="0.25">
      <c r="A424" s="12"/>
      <c r="B424" s="60" t="str">
        <f t="shared" si="7"/>
        <v/>
      </c>
      <c r="C424" s="61"/>
      <c r="D424" s="61"/>
      <c r="E424" s="13"/>
      <c r="F424" s="8"/>
    </row>
    <row r="425" spans="1:6" x14ac:dyDescent="0.25">
      <c r="A425" s="12"/>
      <c r="B425" s="60" t="str">
        <f t="shared" si="7"/>
        <v/>
      </c>
      <c r="C425" s="61"/>
      <c r="D425" s="61"/>
      <c r="E425" s="13"/>
      <c r="F425" s="8"/>
    </row>
    <row r="426" spans="1:6" x14ac:dyDescent="0.25">
      <c r="A426" s="12"/>
      <c r="B426" s="60" t="str">
        <f t="shared" si="7"/>
        <v/>
      </c>
      <c r="C426" s="61"/>
      <c r="D426" s="61"/>
      <c r="E426" s="13"/>
      <c r="F426" s="8"/>
    </row>
    <row r="427" spans="1:6" x14ac:dyDescent="0.25">
      <c r="A427" s="12"/>
      <c r="B427" s="60" t="str">
        <f t="shared" si="7"/>
        <v/>
      </c>
      <c r="C427" s="61"/>
      <c r="D427" s="61"/>
      <c r="E427" s="13"/>
      <c r="F427" s="8"/>
    </row>
    <row r="428" spans="1:6" x14ac:dyDescent="0.25">
      <c r="A428" s="12"/>
      <c r="B428" s="60" t="str">
        <f t="shared" si="7"/>
        <v/>
      </c>
      <c r="C428" s="61"/>
      <c r="D428" s="61"/>
      <c r="E428" s="13"/>
      <c r="F428" s="8"/>
    </row>
    <row r="429" spans="1:6" x14ac:dyDescent="0.25">
      <c r="A429" s="12"/>
      <c r="B429" s="60" t="str">
        <f t="shared" si="7"/>
        <v/>
      </c>
      <c r="C429" s="61"/>
      <c r="D429" s="61"/>
      <c r="E429" s="13"/>
      <c r="F429" s="8"/>
    </row>
    <row r="430" spans="1:6" x14ac:dyDescent="0.25">
      <c r="A430" s="12"/>
      <c r="B430" s="60" t="str">
        <f t="shared" si="7"/>
        <v/>
      </c>
      <c r="C430" s="61"/>
      <c r="D430" s="61"/>
      <c r="E430" s="13"/>
      <c r="F430" s="8"/>
    </row>
    <row r="431" spans="1:6" x14ac:dyDescent="0.25">
      <c r="A431" s="12"/>
      <c r="B431" s="60" t="str">
        <f t="shared" si="7"/>
        <v/>
      </c>
      <c r="C431" s="61"/>
      <c r="D431" s="61"/>
      <c r="E431" s="13"/>
      <c r="F431" s="8"/>
    </row>
    <row r="432" spans="1:6" x14ac:dyDescent="0.25">
      <c r="A432" s="12"/>
      <c r="B432" s="60" t="str">
        <f t="shared" si="7"/>
        <v/>
      </c>
      <c r="C432" s="61"/>
      <c r="D432" s="61"/>
      <c r="E432" s="13"/>
      <c r="F432" s="8"/>
    </row>
    <row r="433" spans="1:6" x14ac:dyDescent="0.25">
      <c r="A433" s="12"/>
      <c r="B433" s="60" t="str">
        <f t="shared" si="7"/>
        <v/>
      </c>
      <c r="C433" s="61"/>
      <c r="D433" s="61"/>
      <c r="E433" s="13"/>
      <c r="F433" s="8"/>
    </row>
    <row r="434" spans="1:6" x14ac:dyDescent="0.25">
      <c r="A434" s="12"/>
      <c r="B434" s="60" t="str">
        <f t="shared" si="7"/>
        <v/>
      </c>
      <c r="C434" s="61"/>
      <c r="D434" s="61"/>
      <c r="E434" s="13"/>
      <c r="F434" s="8"/>
    </row>
    <row r="435" spans="1:6" x14ac:dyDescent="0.25">
      <c r="A435" s="12"/>
      <c r="B435" s="60" t="str">
        <f t="shared" si="7"/>
        <v/>
      </c>
      <c r="C435" s="61"/>
      <c r="D435" s="61"/>
      <c r="E435" s="13"/>
      <c r="F435" s="8"/>
    </row>
    <row r="436" spans="1:6" x14ac:dyDescent="0.25">
      <c r="A436" s="12"/>
      <c r="B436" s="60" t="str">
        <f t="shared" si="7"/>
        <v/>
      </c>
      <c r="C436" s="61"/>
      <c r="D436" s="61"/>
      <c r="E436" s="13"/>
      <c r="F436" s="8"/>
    </row>
    <row r="437" spans="1:6" x14ac:dyDescent="0.25">
      <c r="A437" s="12"/>
      <c r="B437" s="60" t="str">
        <f t="shared" si="7"/>
        <v/>
      </c>
      <c r="C437" s="61"/>
      <c r="D437" s="61"/>
      <c r="E437" s="13"/>
      <c r="F437" s="8"/>
    </row>
    <row r="438" spans="1:6" x14ac:dyDescent="0.25">
      <c r="A438" s="12"/>
      <c r="B438" s="60" t="str">
        <f t="shared" si="7"/>
        <v/>
      </c>
      <c r="C438" s="61"/>
      <c r="D438" s="61"/>
      <c r="E438" s="13"/>
      <c r="F438" s="8"/>
    </row>
    <row r="439" spans="1:6" x14ac:dyDescent="0.25">
      <c r="A439" s="12"/>
      <c r="B439" s="60" t="str">
        <f t="shared" si="7"/>
        <v/>
      </c>
      <c r="C439" s="61"/>
      <c r="D439" s="61"/>
      <c r="E439" s="13"/>
      <c r="F439" s="8"/>
    </row>
    <row r="440" spans="1:6" x14ac:dyDescent="0.25">
      <c r="A440" s="12"/>
      <c r="B440" s="60" t="str">
        <f t="shared" si="7"/>
        <v/>
      </c>
      <c r="C440" s="61"/>
      <c r="D440" s="61"/>
      <c r="E440" s="13"/>
      <c r="F440" s="8"/>
    </row>
    <row r="441" spans="1:6" x14ac:dyDescent="0.25">
      <c r="A441" s="12"/>
      <c r="B441" s="60" t="str">
        <f t="shared" si="7"/>
        <v/>
      </c>
      <c r="C441" s="61"/>
      <c r="D441" s="61"/>
      <c r="E441" s="13"/>
      <c r="F441" s="8"/>
    </row>
    <row r="442" spans="1:6" x14ac:dyDescent="0.25">
      <c r="A442" s="12"/>
      <c r="B442" s="60" t="str">
        <f t="shared" si="7"/>
        <v/>
      </c>
      <c r="C442" s="61"/>
      <c r="D442" s="61"/>
      <c r="E442" s="13"/>
      <c r="F442" s="8"/>
    </row>
    <row r="443" spans="1:6" x14ac:dyDescent="0.25">
      <c r="A443" s="12"/>
      <c r="B443" s="60" t="str">
        <f t="shared" si="7"/>
        <v/>
      </c>
      <c r="C443" s="61"/>
      <c r="D443" s="61"/>
      <c r="E443" s="13"/>
      <c r="F443" s="8"/>
    </row>
    <row r="444" spans="1:6" x14ac:dyDescent="0.25">
      <c r="A444" s="12"/>
      <c r="B444" s="60" t="str">
        <f t="shared" si="7"/>
        <v/>
      </c>
      <c r="C444" s="61"/>
      <c r="D444" s="61"/>
      <c r="E444" s="13"/>
      <c r="F444" s="8"/>
    </row>
    <row r="445" spans="1:6" x14ac:dyDescent="0.25">
      <c r="A445" s="12"/>
      <c r="B445" s="60" t="str">
        <f t="shared" si="7"/>
        <v/>
      </c>
      <c r="C445" s="61"/>
      <c r="D445" s="61"/>
      <c r="E445" s="13"/>
      <c r="F445" s="8"/>
    </row>
    <row r="446" spans="1:6" x14ac:dyDescent="0.25">
      <c r="A446" s="12"/>
      <c r="B446" s="60" t="str">
        <f t="shared" si="7"/>
        <v/>
      </c>
      <c r="C446" s="61"/>
      <c r="D446" s="61"/>
      <c r="E446" s="13"/>
      <c r="F446" s="8"/>
    </row>
    <row r="447" spans="1:6" x14ac:dyDescent="0.25">
      <c r="A447" s="12"/>
      <c r="B447" s="60" t="str">
        <f t="shared" si="7"/>
        <v/>
      </c>
      <c r="C447" s="61"/>
      <c r="D447" s="61"/>
      <c r="E447" s="13"/>
      <c r="F447" s="8"/>
    </row>
    <row r="448" spans="1:6" x14ac:dyDescent="0.25">
      <c r="A448" s="12"/>
      <c r="B448" s="60" t="str">
        <f t="shared" si="7"/>
        <v/>
      </c>
      <c r="C448" s="61"/>
      <c r="D448" s="61"/>
      <c r="E448" s="13"/>
      <c r="F448" s="8"/>
    </row>
    <row r="449" spans="1:6" x14ac:dyDescent="0.25">
      <c r="A449" s="12"/>
      <c r="B449" s="60" t="str">
        <f t="shared" si="7"/>
        <v/>
      </c>
      <c r="C449" s="61"/>
      <c r="D449" s="61"/>
      <c r="E449" s="13"/>
      <c r="F449" s="8"/>
    </row>
    <row r="450" spans="1:6" x14ac:dyDescent="0.25">
      <c r="A450" s="12"/>
      <c r="B450" s="60" t="str">
        <f t="shared" si="7"/>
        <v/>
      </c>
      <c r="C450" s="61"/>
      <c r="D450" s="61"/>
      <c r="E450" s="13"/>
      <c r="F450" s="8"/>
    </row>
    <row r="451" spans="1:6" x14ac:dyDescent="0.25">
      <c r="A451" s="12"/>
      <c r="B451" s="60" t="str">
        <f t="shared" si="7"/>
        <v/>
      </c>
      <c r="C451" s="61"/>
      <c r="D451" s="61"/>
      <c r="E451" s="13"/>
      <c r="F451" s="8"/>
    </row>
    <row r="452" spans="1:6" x14ac:dyDescent="0.25">
      <c r="A452" s="12"/>
      <c r="B452" s="60" t="str">
        <f t="shared" si="7"/>
        <v/>
      </c>
      <c r="C452" s="61"/>
      <c r="D452" s="61"/>
      <c r="E452" s="13"/>
      <c r="F452" s="8"/>
    </row>
    <row r="453" spans="1:6" x14ac:dyDescent="0.25">
      <c r="A453" s="12"/>
      <c r="B453" s="60" t="str">
        <f t="shared" si="7"/>
        <v/>
      </c>
      <c r="C453" s="61"/>
      <c r="D453" s="61"/>
      <c r="E453" s="13"/>
      <c r="F453" s="8"/>
    </row>
    <row r="454" spans="1:6" x14ac:dyDescent="0.25">
      <c r="A454" s="12"/>
      <c r="B454" s="60" t="str">
        <f t="shared" si="7"/>
        <v/>
      </c>
      <c r="C454" s="61"/>
      <c r="D454" s="61"/>
      <c r="E454" s="13"/>
      <c r="F454" s="8"/>
    </row>
    <row r="455" spans="1:6" x14ac:dyDescent="0.25">
      <c r="A455" s="12"/>
      <c r="B455" s="60" t="str">
        <f t="shared" si="7"/>
        <v/>
      </c>
      <c r="C455" s="61"/>
      <c r="D455" s="61"/>
      <c r="E455" s="13"/>
      <c r="F455" s="8"/>
    </row>
    <row r="456" spans="1:6" x14ac:dyDescent="0.25">
      <c r="A456" s="12"/>
      <c r="B456" s="60" t="str">
        <f t="shared" si="7"/>
        <v/>
      </c>
      <c r="C456" s="61"/>
      <c r="D456" s="61"/>
      <c r="E456" s="13"/>
      <c r="F456" s="8"/>
    </row>
    <row r="457" spans="1:6" x14ac:dyDescent="0.25">
      <c r="A457" s="12"/>
      <c r="B457" s="60" t="str">
        <f t="shared" si="7"/>
        <v/>
      </c>
      <c r="C457" s="61"/>
      <c r="D457" s="61"/>
      <c r="E457" s="13"/>
      <c r="F457" s="8"/>
    </row>
    <row r="458" spans="1:6" x14ac:dyDescent="0.25">
      <c r="A458" s="12"/>
      <c r="B458" s="60" t="str">
        <f t="shared" si="7"/>
        <v/>
      </c>
      <c r="C458" s="61"/>
      <c r="D458" s="61"/>
      <c r="E458" s="13"/>
      <c r="F458" s="8"/>
    </row>
    <row r="459" spans="1:6" x14ac:dyDescent="0.25">
      <c r="A459" s="12"/>
      <c r="B459" s="60" t="str">
        <f t="shared" si="7"/>
        <v/>
      </c>
      <c r="C459" s="61"/>
      <c r="D459" s="61"/>
      <c r="E459" s="13"/>
      <c r="F459" s="8"/>
    </row>
    <row r="460" spans="1:6" x14ac:dyDescent="0.25">
      <c r="A460" s="12"/>
      <c r="B460" s="60" t="str">
        <f t="shared" si="7"/>
        <v/>
      </c>
      <c r="C460" s="61"/>
      <c r="D460" s="61"/>
      <c r="E460" s="13"/>
      <c r="F460" s="8"/>
    </row>
    <row r="461" spans="1:6" x14ac:dyDescent="0.25">
      <c r="A461" s="12"/>
      <c r="B461" s="60" t="str">
        <f t="shared" si="7"/>
        <v/>
      </c>
      <c r="C461" s="61"/>
      <c r="D461" s="61"/>
      <c r="E461" s="13"/>
      <c r="F461" s="8"/>
    </row>
    <row r="462" spans="1:6" x14ac:dyDescent="0.25">
      <c r="A462" s="12"/>
      <c r="B462" s="60" t="str">
        <f t="shared" si="7"/>
        <v/>
      </c>
      <c r="C462" s="61"/>
      <c r="D462" s="61"/>
      <c r="E462" s="13"/>
      <c r="F462" s="8"/>
    </row>
    <row r="463" spans="1:6" x14ac:dyDescent="0.25">
      <c r="A463" s="12"/>
      <c r="B463" s="60" t="str">
        <f t="shared" si="7"/>
        <v/>
      </c>
      <c r="C463" s="61"/>
      <c r="D463" s="61"/>
      <c r="E463" s="13"/>
      <c r="F463" s="8"/>
    </row>
    <row r="464" spans="1:6" x14ac:dyDescent="0.25">
      <c r="A464" s="12"/>
      <c r="B464" s="60" t="str">
        <f t="shared" si="7"/>
        <v/>
      </c>
      <c r="C464" s="61"/>
      <c r="D464" s="61"/>
      <c r="E464" s="13"/>
      <c r="F464" s="8"/>
    </row>
    <row r="465" spans="1:6" x14ac:dyDescent="0.25">
      <c r="A465" s="12"/>
      <c r="B465" s="60" t="str">
        <f t="shared" si="7"/>
        <v/>
      </c>
      <c r="C465" s="61"/>
      <c r="D465" s="61"/>
      <c r="E465" s="13"/>
      <c r="F465" s="8"/>
    </row>
    <row r="466" spans="1:6" x14ac:dyDescent="0.25">
      <c r="A466" s="12"/>
      <c r="B466" s="60" t="str">
        <f t="shared" si="7"/>
        <v/>
      </c>
      <c r="C466" s="61"/>
      <c r="D466" s="61"/>
      <c r="E466" s="13"/>
      <c r="F466" s="8"/>
    </row>
    <row r="467" spans="1:6" x14ac:dyDescent="0.25">
      <c r="A467" s="12"/>
      <c r="B467" s="60" t="str">
        <f t="shared" si="7"/>
        <v/>
      </c>
      <c r="C467" s="61"/>
      <c r="D467" s="61"/>
      <c r="E467" s="13"/>
      <c r="F467" s="8"/>
    </row>
    <row r="468" spans="1:6" x14ac:dyDescent="0.25">
      <c r="A468" s="12"/>
      <c r="B468" s="60" t="str">
        <f t="shared" si="7"/>
        <v/>
      </c>
      <c r="C468" s="61"/>
      <c r="D468" s="61"/>
      <c r="E468" s="13"/>
      <c r="F468" s="8"/>
    </row>
    <row r="469" spans="1:6" x14ac:dyDescent="0.25">
      <c r="A469" s="12"/>
      <c r="B469" s="60" t="str">
        <f t="shared" si="7"/>
        <v/>
      </c>
      <c r="C469" s="61"/>
      <c r="D469" s="61"/>
      <c r="E469" s="13"/>
      <c r="F469" s="8"/>
    </row>
    <row r="470" spans="1:6" x14ac:dyDescent="0.25">
      <c r="A470" s="12"/>
      <c r="B470" s="60" t="str">
        <f t="shared" si="7"/>
        <v/>
      </c>
      <c r="C470" s="61"/>
      <c r="D470" s="61"/>
      <c r="E470" s="13"/>
      <c r="F470" s="8"/>
    </row>
    <row r="471" spans="1:6" x14ac:dyDescent="0.25">
      <c r="A471" s="12"/>
      <c r="B471" s="60" t="str">
        <f t="shared" ref="B471:B520" si="8">IF(A471="","","TXN-"&amp;TEXT(ROW()-21,"000"))</f>
        <v/>
      </c>
      <c r="C471" s="61"/>
      <c r="D471" s="61"/>
      <c r="E471" s="13"/>
      <c r="F471" s="8"/>
    </row>
    <row r="472" spans="1:6" x14ac:dyDescent="0.25">
      <c r="A472" s="12"/>
      <c r="B472" s="60" t="str">
        <f t="shared" si="8"/>
        <v/>
      </c>
      <c r="C472" s="61"/>
      <c r="D472" s="61"/>
      <c r="E472" s="13"/>
      <c r="F472" s="8"/>
    </row>
    <row r="473" spans="1:6" x14ac:dyDescent="0.25">
      <c r="A473" s="12"/>
      <c r="B473" s="60" t="str">
        <f t="shared" si="8"/>
        <v/>
      </c>
      <c r="C473" s="61"/>
      <c r="D473" s="61"/>
      <c r="E473" s="13"/>
      <c r="F473" s="8"/>
    </row>
    <row r="474" spans="1:6" x14ac:dyDescent="0.25">
      <c r="A474" s="12"/>
      <c r="B474" s="60" t="str">
        <f t="shared" si="8"/>
        <v/>
      </c>
      <c r="C474" s="61"/>
      <c r="D474" s="61"/>
      <c r="E474" s="13"/>
      <c r="F474" s="8"/>
    </row>
    <row r="475" spans="1:6" x14ac:dyDescent="0.25">
      <c r="A475" s="12"/>
      <c r="B475" s="60" t="str">
        <f t="shared" si="8"/>
        <v/>
      </c>
      <c r="C475" s="61"/>
      <c r="D475" s="61"/>
      <c r="E475" s="13"/>
      <c r="F475" s="8"/>
    </row>
    <row r="476" spans="1:6" x14ac:dyDescent="0.25">
      <c r="A476" s="12"/>
      <c r="B476" s="60" t="str">
        <f t="shared" si="8"/>
        <v/>
      </c>
      <c r="C476" s="61"/>
      <c r="D476" s="61"/>
      <c r="E476" s="13"/>
      <c r="F476" s="8"/>
    </row>
    <row r="477" spans="1:6" x14ac:dyDescent="0.25">
      <c r="A477" s="12"/>
      <c r="B477" s="60" t="str">
        <f t="shared" si="8"/>
        <v/>
      </c>
      <c r="C477" s="61"/>
      <c r="D477" s="61"/>
      <c r="E477" s="13"/>
      <c r="F477" s="8"/>
    </row>
    <row r="478" spans="1:6" x14ac:dyDescent="0.25">
      <c r="A478" s="12"/>
      <c r="B478" s="60" t="str">
        <f t="shared" si="8"/>
        <v/>
      </c>
      <c r="C478" s="61"/>
      <c r="D478" s="61"/>
      <c r="E478" s="13"/>
      <c r="F478" s="8"/>
    </row>
    <row r="479" spans="1:6" x14ac:dyDescent="0.25">
      <c r="A479" s="12"/>
      <c r="B479" s="60" t="str">
        <f t="shared" si="8"/>
        <v/>
      </c>
      <c r="C479" s="61"/>
      <c r="D479" s="61"/>
      <c r="E479" s="13"/>
      <c r="F479" s="8"/>
    </row>
    <row r="480" spans="1:6" x14ac:dyDescent="0.25">
      <c r="A480" s="12"/>
      <c r="B480" s="60" t="str">
        <f t="shared" si="8"/>
        <v/>
      </c>
      <c r="C480" s="61"/>
      <c r="D480" s="61"/>
      <c r="E480" s="13"/>
      <c r="F480" s="8"/>
    </row>
    <row r="481" spans="1:6" x14ac:dyDescent="0.25">
      <c r="A481" s="12"/>
      <c r="B481" s="60" t="str">
        <f t="shared" si="8"/>
        <v/>
      </c>
      <c r="C481" s="61"/>
      <c r="D481" s="61"/>
      <c r="E481" s="13"/>
      <c r="F481" s="8"/>
    </row>
    <row r="482" spans="1:6" x14ac:dyDescent="0.25">
      <c r="A482" s="12"/>
      <c r="B482" s="60" t="str">
        <f t="shared" si="8"/>
        <v/>
      </c>
      <c r="C482" s="61"/>
      <c r="D482" s="61"/>
      <c r="E482" s="13"/>
      <c r="F482" s="8"/>
    </row>
    <row r="483" spans="1:6" x14ac:dyDescent="0.25">
      <c r="A483" s="12"/>
      <c r="B483" s="60" t="str">
        <f t="shared" si="8"/>
        <v/>
      </c>
      <c r="C483" s="61"/>
      <c r="D483" s="61"/>
      <c r="E483" s="13"/>
      <c r="F483" s="8"/>
    </row>
    <row r="484" spans="1:6" x14ac:dyDescent="0.25">
      <c r="A484" s="12"/>
      <c r="B484" s="60" t="str">
        <f t="shared" si="8"/>
        <v/>
      </c>
      <c r="C484" s="61"/>
      <c r="D484" s="61"/>
      <c r="E484" s="13"/>
      <c r="F484" s="8"/>
    </row>
    <row r="485" spans="1:6" x14ac:dyDescent="0.25">
      <c r="A485" s="12"/>
      <c r="B485" s="60" t="str">
        <f t="shared" si="8"/>
        <v/>
      </c>
      <c r="C485" s="61"/>
      <c r="D485" s="61"/>
      <c r="E485" s="13"/>
      <c r="F485" s="8"/>
    </row>
    <row r="486" spans="1:6" x14ac:dyDescent="0.25">
      <c r="A486" s="12"/>
      <c r="B486" s="60" t="str">
        <f t="shared" si="8"/>
        <v/>
      </c>
      <c r="C486" s="61"/>
      <c r="D486" s="61"/>
      <c r="E486" s="13"/>
      <c r="F486" s="8"/>
    </row>
    <row r="487" spans="1:6" x14ac:dyDescent="0.25">
      <c r="A487" s="12"/>
      <c r="B487" s="60" t="str">
        <f t="shared" si="8"/>
        <v/>
      </c>
      <c r="C487" s="61"/>
      <c r="D487" s="61"/>
      <c r="E487" s="13"/>
      <c r="F487" s="8"/>
    </row>
    <row r="488" spans="1:6" x14ac:dyDescent="0.25">
      <c r="A488" s="12"/>
      <c r="B488" s="60" t="str">
        <f t="shared" si="8"/>
        <v/>
      </c>
      <c r="C488" s="61"/>
      <c r="D488" s="61"/>
      <c r="E488" s="13"/>
      <c r="F488" s="8"/>
    </row>
    <row r="489" spans="1:6" x14ac:dyDescent="0.25">
      <c r="A489" s="12"/>
      <c r="B489" s="60" t="str">
        <f t="shared" si="8"/>
        <v/>
      </c>
      <c r="C489" s="61"/>
      <c r="D489" s="61"/>
      <c r="E489" s="13"/>
      <c r="F489" s="8"/>
    </row>
    <row r="490" spans="1:6" x14ac:dyDescent="0.25">
      <c r="A490" s="12"/>
      <c r="B490" s="60" t="str">
        <f t="shared" si="8"/>
        <v/>
      </c>
      <c r="C490" s="61"/>
      <c r="D490" s="61"/>
      <c r="E490" s="13"/>
      <c r="F490" s="8"/>
    </row>
    <row r="491" spans="1:6" x14ac:dyDescent="0.25">
      <c r="A491" s="12"/>
      <c r="B491" s="60" t="str">
        <f t="shared" si="8"/>
        <v/>
      </c>
      <c r="C491" s="61"/>
      <c r="D491" s="61"/>
      <c r="E491" s="13"/>
      <c r="F491" s="8"/>
    </row>
    <row r="492" spans="1:6" x14ac:dyDescent="0.25">
      <c r="A492" s="12"/>
      <c r="B492" s="60" t="str">
        <f t="shared" si="8"/>
        <v/>
      </c>
      <c r="C492" s="61"/>
      <c r="D492" s="61"/>
      <c r="E492" s="13"/>
      <c r="F492" s="8"/>
    </row>
    <row r="493" spans="1:6" x14ac:dyDescent="0.25">
      <c r="A493" s="12"/>
      <c r="B493" s="60" t="str">
        <f t="shared" si="8"/>
        <v/>
      </c>
      <c r="C493" s="61"/>
      <c r="D493" s="61"/>
      <c r="E493" s="13"/>
      <c r="F493" s="8"/>
    </row>
    <row r="494" spans="1:6" x14ac:dyDescent="0.25">
      <c r="A494" s="12"/>
      <c r="B494" s="60" t="str">
        <f t="shared" si="8"/>
        <v/>
      </c>
      <c r="C494" s="61"/>
      <c r="D494" s="61"/>
      <c r="E494" s="13"/>
      <c r="F494" s="8"/>
    </row>
    <row r="495" spans="1:6" x14ac:dyDescent="0.25">
      <c r="A495" s="12"/>
      <c r="B495" s="60" t="str">
        <f t="shared" si="8"/>
        <v/>
      </c>
      <c r="C495" s="61"/>
      <c r="D495" s="61"/>
      <c r="E495" s="13"/>
      <c r="F495" s="8"/>
    </row>
    <row r="496" spans="1:6" x14ac:dyDescent="0.25">
      <c r="A496" s="12"/>
      <c r="B496" s="60" t="str">
        <f t="shared" si="8"/>
        <v/>
      </c>
      <c r="C496" s="61"/>
      <c r="D496" s="61"/>
      <c r="E496" s="13"/>
      <c r="F496" s="8"/>
    </row>
    <row r="497" spans="1:6" x14ac:dyDescent="0.25">
      <c r="A497" s="12"/>
      <c r="B497" s="60" t="str">
        <f t="shared" si="8"/>
        <v/>
      </c>
      <c r="C497" s="61"/>
      <c r="D497" s="61"/>
      <c r="E497" s="13"/>
      <c r="F497" s="8"/>
    </row>
    <row r="498" spans="1:6" x14ac:dyDescent="0.25">
      <c r="A498" s="12"/>
      <c r="B498" s="60" t="str">
        <f t="shared" si="8"/>
        <v/>
      </c>
      <c r="C498" s="61"/>
      <c r="D498" s="61"/>
      <c r="E498" s="13"/>
      <c r="F498" s="8"/>
    </row>
    <row r="499" spans="1:6" x14ac:dyDescent="0.25">
      <c r="A499" s="12"/>
      <c r="B499" s="60" t="str">
        <f t="shared" si="8"/>
        <v/>
      </c>
      <c r="C499" s="61"/>
      <c r="D499" s="61"/>
      <c r="E499" s="13"/>
      <c r="F499" s="8"/>
    </row>
    <row r="500" spans="1:6" x14ac:dyDescent="0.25">
      <c r="A500" s="12"/>
      <c r="B500" s="60" t="str">
        <f t="shared" si="8"/>
        <v/>
      </c>
      <c r="C500" s="61"/>
      <c r="D500" s="61"/>
      <c r="E500" s="13"/>
      <c r="F500" s="8"/>
    </row>
    <row r="501" spans="1:6" x14ac:dyDescent="0.25">
      <c r="A501" s="12"/>
      <c r="B501" s="60" t="str">
        <f t="shared" si="8"/>
        <v/>
      </c>
      <c r="C501" s="61"/>
      <c r="D501" s="61"/>
      <c r="E501" s="13"/>
      <c r="F501" s="8"/>
    </row>
    <row r="502" spans="1:6" x14ac:dyDescent="0.25">
      <c r="A502" s="12"/>
      <c r="B502" s="60" t="str">
        <f t="shared" si="8"/>
        <v/>
      </c>
      <c r="C502" s="61"/>
      <c r="D502" s="61"/>
      <c r="E502" s="13"/>
      <c r="F502" s="8"/>
    </row>
    <row r="503" spans="1:6" x14ac:dyDescent="0.25">
      <c r="A503" s="12"/>
      <c r="B503" s="60" t="str">
        <f t="shared" si="8"/>
        <v/>
      </c>
      <c r="C503" s="61"/>
      <c r="D503" s="61"/>
      <c r="E503" s="13"/>
      <c r="F503" s="8"/>
    </row>
    <row r="504" spans="1:6" x14ac:dyDescent="0.25">
      <c r="A504" s="12"/>
      <c r="B504" s="60" t="str">
        <f t="shared" si="8"/>
        <v/>
      </c>
      <c r="C504" s="61"/>
      <c r="D504" s="61"/>
      <c r="E504" s="13"/>
      <c r="F504" s="8"/>
    </row>
    <row r="505" spans="1:6" x14ac:dyDescent="0.25">
      <c r="A505" s="12"/>
      <c r="B505" s="60" t="str">
        <f t="shared" si="8"/>
        <v/>
      </c>
      <c r="C505" s="61"/>
      <c r="D505" s="61"/>
      <c r="E505" s="13"/>
      <c r="F505" s="8"/>
    </row>
    <row r="506" spans="1:6" x14ac:dyDescent="0.25">
      <c r="A506" s="12"/>
      <c r="B506" s="60" t="str">
        <f t="shared" si="8"/>
        <v/>
      </c>
      <c r="C506" s="61"/>
      <c r="D506" s="61"/>
      <c r="E506" s="13"/>
      <c r="F506" s="8"/>
    </row>
    <row r="507" spans="1:6" x14ac:dyDescent="0.25">
      <c r="A507" s="12"/>
      <c r="B507" s="60" t="str">
        <f t="shared" si="8"/>
        <v/>
      </c>
      <c r="C507" s="61"/>
      <c r="D507" s="61"/>
      <c r="E507" s="13"/>
      <c r="F507" s="8"/>
    </row>
    <row r="508" spans="1:6" x14ac:dyDescent="0.25">
      <c r="A508" s="12"/>
      <c r="B508" s="60" t="str">
        <f t="shared" si="8"/>
        <v/>
      </c>
      <c r="C508" s="61"/>
      <c r="D508" s="61"/>
      <c r="E508" s="13"/>
      <c r="F508" s="8"/>
    </row>
    <row r="509" spans="1:6" x14ac:dyDescent="0.25">
      <c r="A509" s="12"/>
      <c r="B509" s="60" t="str">
        <f t="shared" si="8"/>
        <v/>
      </c>
      <c r="C509" s="61"/>
      <c r="D509" s="61"/>
      <c r="E509" s="13"/>
      <c r="F509" s="8"/>
    </row>
    <row r="510" spans="1:6" x14ac:dyDescent="0.25">
      <c r="A510" s="12"/>
      <c r="B510" s="60" t="str">
        <f t="shared" si="8"/>
        <v/>
      </c>
      <c r="C510" s="61"/>
      <c r="D510" s="61"/>
      <c r="E510" s="13"/>
      <c r="F510" s="8"/>
    </row>
    <row r="511" spans="1:6" x14ac:dyDescent="0.25">
      <c r="A511" s="12"/>
      <c r="B511" s="60" t="str">
        <f t="shared" si="8"/>
        <v/>
      </c>
      <c r="C511" s="61"/>
      <c r="D511" s="61"/>
      <c r="E511" s="13"/>
      <c r="F511" s="8"/>
    </row>
    <row r="512" spans="1:6" x14ac:dyDescent="0.25">
      <c r="A512" s="12"/>
      <c r="B512" s="60" t="str">
        <f t="shared" si="8"/>
        <v/>
      </c>
      <c r="C512" s="61"/>
      <c r="D512" s="61"/>
      <c r="E512" s="13"/>
      <c r="F512" s="8"/>
    </row>
    <row r="513" spans="1:6" x14ac:dyDescent="0.25">
      <c r="A513" s="12"/>
      <c r="B513" s="60" t="str">
        <f t="shared" si="8"/>
        <v/>
      </c>
      <c r="C513" s="61"/>
      <c r="D513" s="61"/>
      <c r="E513" s="13"/>
      <c r="F513" s="8"/>
    </row>
    <row r="514" spans="1:6" x14ac:dyDescent="0.25">
      <c r="A514" s="12"/>
      <c r="B514" s="60" t="str">
        <f t="shared" si="8"/>
        <v/>
      </c>
      <c r="C514" s="61"/>
      <c r="D514" s="61"/>
      <c r="E514" s="13"/>
      <c r="F514" s="8"/>
    </row>
    <row r="515" spans="1:6" x14ac:dyDescent="0.25">
      <c r="A515" s="12"/>
      <c r="B515" s="60" t="str">
        <f t="shared" si="8"/>
        <v/>
      </c>
      <c r="C515" s="61"/>
      <c r="D515" s="61"/>
      <c r="E515" s="13"/>
      <c r="F515" s="8"/>
    </row>
    <row r="516" spans="1:6" x14ac:dyDescent="0.25">
      <c r="A516" s="12"/>
      <c r="B516" s="60" t="str">
        <f t="shared" si="8"/>
        <v/>
      </c>
      <c r="C516" s="61"/>
      <c r="D516" s="61"/>
      <c r="E516" s="13"/>
      <c r="F516" s="8"/>
    </row>
    <row r="517" spans="1:6" x14ac:dyDescent="0.25">
      <c r="A517" s="12"/>
      <c r="B517" s="60" t="str">
        <f t="shared" si="8"/>
        <v/>
      </c>
      <c r="C517" s="61"/>
      <c r="D517" s="61"/>
      <c r="E517" s="13"/>
      <c r="F517" s="8"/>
    </row>
    <row r="518" spans="1:6" x14ac:dyDescent="0.25">
      <c r="A518" s="12"/>
      <c r="B518" s="60" t="str">
        <f t="shared" si="8"/>
        <v/>
      </c>
      <c r="C518" s="61"/>
      <c r="D518" s="61"/>
      <c r="E518" s="13"/>
      <c r="F518" s="8"/>
    </row>
    <row r="519" spans="1:6" x14ac:dyDescent="0.25">
      <c r="A519" s="12"/>
      <c r="B519" s="60" t="str">
        <f t="shared" si="8"/>
        <v/>
      </c>
      <c r="C519" s="61"/>
      <c r="D519" s="61"/>
      <c r="E519" s="13"/>
      <c r="F519" s="8"/>
    </row>
    <row r="520" spans="1:6" x14ac:dyDescent="0.25">
      <c r="A520" s="12"/>
      <c r="B520" s="60" t="str">
        <f t="shared" si="8"/>
        <v/>
      </c>
      <c r="C520" s="61"/>
      <c r="D520" s="61"/>
      <c r="E520" s="13"/>
      <c r="F520" s="8"/>
    </row>
  </sheetData>
  <sheetProtection sheet="1" objects="1" scenarios="1"/>
  <mergeCells count="1">
    <mergeCell ref="B1:E1"/>
  </mergeCells>
  <conditionalFormatting sqref="B17:F17">
    <cfRule type="cellIs" dxfId="12" priority="1" operator="lessThan">
      <formula>0</formula>
    </cfRule>
    <cfRule type="cellIs" priority="2" operator="between"/>
  </conditionalFormatting>
  <dataValidations count="5">
    <dataValidation type="list" showErrorMessage="1" errorTitle="Invalid Property Type" error="Select a valid property type" sqref="B2" xr:uid="{00000000-0002-0000-0300-000002000000}">
      <formula1>"UK Residential,UK FHL (ended 2024-25),Foreign"</formula1>
    </dataValidation>
    <dataValidation type="whole" showErrorMessage="1" errorTitle="Invalid Ownership" error="Enter a percentage between 1 and 100" sqref="B3" xr:uid="{00000000-0002-0000-0300-000003000000}">
      <formula1>1</formula1>
      <formula2>100</formula2>
    </dataValidation>
    <dataValidation type="list" allowBlank="1" showInputMessage="1" showErrorMessage="1" errorTitle="Invalid Category" error="Please select an HMRC category from the dropdown list." promptTitle="HMRC Category" prompt="Select the expense or income category. See the Expense Guide sheet if unsure." sqref="D22:D520" xr:uid="{F8312E2F-E5AB-47BA-BBE2-E0FD0979DFDD}">
      <formula1>"Rental Income,Other Income,Premises Running Costs,Repairs &amp; Maintenance,Professional Fees,Cost of Services,Travel Costs,Other Allowable,Residential Finance Costs,Capital / Not Allowable"</formula1>
    </dataValidation>
    <dataValidation type="custom" allowBlank="1" showInputMessage="1" showErrorMessage="1" errorTitle="Date Out of Range" error="This date is outside your chosen tax year._x000a__x000a_• Standard: 6 April 2026 – 5 April 2027_x000a_• Calendar: 1 April 2026 – 31 March 2027_x000a__x000a_Check the Welcome &amp; Instructions sheet." sqref="A22:A520" xr:uid="{2067E289-A39B-4485-81AB-10089BCB02A3}">
      <formula1>AND(A22&gt;=Q1_Start,A22&lt;=Q4_End)</formula1>
    </dataValidation>
    <dataValidation type="list" allowBlank="1" showInputMessage="1" sqref="C22:C520" xr:uid="{839FAFC5-1B66-4F53-B4B0-455D38A63D6B}">
      <formula1>_xlfn._LONGTEXT("Monthly rent received,Buildings insurance (annual),Letting agent fee,Gas safety certificate (CP12),Electrical safety check (EICR),EPC certificate,Mortgage interest,Boiler repair,Plumbing repair,Accountant fees,Cleaning between tenants,Council tax (void pe","riod),Mileage to property,Landlord software subscription,Inventory clerk")</formula1>
    </dataValidation>
  </dataValidations>
  <pageMargins left="0.7" right="0.7" top="0.75" bottom="0.75" header="0.3" footer="0.3"/>
  <pageSetup orientation="portrait" horizontalDpi="4294967295" verticalDpi="429496729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EA5E9"/>
  </sheetPr>
  <dimension ref="A1:F520"/>
  <sheetViews>
    <sheetView workbookViewId="0">
      <pane ySplit="21" topLeftCell="A22" activePane="bottomLeft" state="frozen"/>
      <selection pane="bottomLeft" activeCell="A22" sqref="A22:A26"/>
    </sheetView>
  </sheetViews>
  <sheetFormatPr defaultRowHeight="15" x14ac:dyDescent="0.25"/>
  <cols>
    <col min="1" max="1" width="28.5703125" customWidth="1"/>
    <col min="2" max="6" width="21" customWidth="1"/>
    <col min="7" max="7" width="20" customWidth="1"/>
    <col min="8" max="9" width="17" customWidth="1"/>
    <col min="10" max="10" width="14" customWidth="1"/>
    <col min="11" max="11" width="18" customWidth="1"/>
    <col min="12" max="12" width="22" customWidth="1"/>
    <col min="13" max="13" width="20" customWidth="1"/>
    <col min="14" max="14" width="25" customWidth="1"/>
  </cols>
  <sheetData>
    <row r="1" spans="1:6" x14ac:dyDescent="0.25">
      <c r="A1" s="7" t="s">
        <v>35</v>
      </c>
      <c r="B1" s="81" t="s">
        <v>56</v>
      </c>
      <c r="C1" s="81"/>
      <c r="D1" s="81"/>
      <c r="E1" s="81"/>
    </row>
    <row r="2" spans="1:6" x14ac:dyDescent="0.25">
      <c r="A2" s="7" t="s">
        <v>37</v>
      </c>
      <c r="B2" s="8" t="s">
        <v>38</v>
      </c>
    </row>
    <row r="3" spans="1:6" x14ac:dyDescent="0.25">
      <c r="A3" s="7" t="s">
        <v>39</v>
      </c>
      <c r="B3" s="9">
        <v>1</v>
      </c>
    </row>
    <row r="4" spans="1:6" x14ac:dyDescent="0.25">
      <c r="A4" s="7" t="s">
        <v>40</v>
      </c>
      <c r="B4" s="10" t="str">
        <f>'Welcome &amp; Instructions'!$B12</f>
        <v>HMRC offers two types of update period. Standard periods align to the tax year (6 April to 5 April) and suit most landlords. Calendar periods end on the last day of the month and suit landlords whose accounting period runs to 31 March. If you're unsure, ask your accountant - or use Standard, which is the default. The deadlines are the same either way.</v>
      </c>
    </row>
    <row r="5" spans="1:6" ht="30" customHeight="1" x14ac:dyDescent="0.25">
      <c r="A5" s="62" t="str">
        <f>"🔒  QUARTERLY TOTALS ("&amp;'Welcome &amp; Instructions'!$B$10&amp;")"</f>
        <v>🔒  QUARTERLY TOTALS (Calendar (month-end))</v>
      </c>
      <c r="B5" s="28"/>
      <c r="C5" s="28"/>
      <c r="D5" s="28"/>
      <c r="E5" s="28"/>
      <c r="F5" s="28"/>
    </row>
    <row r="6" spans="1:6" x14ac:dyDescent="0.25">
      <c r="A6" s="63" t="s">
        <v>57</v>
      </c>
      <c r="B6" s="56" t="s">
        <v>59</v>
      </c>
      <c r="C6" s="56" t="s">
        <v>60</v>
      </c>
      <c r="D6" s="56" t="s">
        <v>61</v>
      </c>
      <c r="E6" s="56" t="s">
        <v>62</v>
      </c>
      <c r="F6" s="56" t="s">
        <v>100</v>
      </c>
    </row>
    <row r="7" spans="1:6" x14ac:dyDescent="0.25">
      <c r="A7" s="64" t="s">
        <v>43</v>
      </c>
      <c r="B7" s="11">
        <f>SUMIFS(E$22:E$520,A$22:A$520,"&gt;="&amp;Q1_Start,A$22:A$520,"&lt;="&amp;Q1_End,D$22:D$520,"Rental Income")</f>
        <v>1827</v>
      </c>
      <c r="C7" s="11">
        <f>SUMIFS(E$22:E$520,A$22:A$520,"&gt;="&amp;Q2_Start,A$22:A$520,"&lt;="&amp;Q2_End,D$22:D$520,"Rental Income")</f>
        <v>0</v>
      </c>
      <c r="D7" s="11">
        <f>SUMIFS(E$22:E$520,A$22:A$520,"&gt;="&amp;Q3_Start,A$22:A$520,"&lt;="&amp;Q3_End,D$22:D$520,"Rental Income")</f>
        <v>0</v>
      </c>
      <c r="E7" s="11">
        <f>SUMIFS(E$22:E$520,A$22:A$520,"&gt;="&amp;Q4_Start,A$22:A$520,"&lt;="&amp;Q4_End,D$22:D$520,"Rental Income")</f>
        <v>0</v>
      </c>
      <c r="F7" s="11">
        <f>SUM(B7:E7)</f>
        <v>1827</v>
      </c>
    </row>
    <row r="8" spans="1:6" x14ac:dyDescent="0.25">
      <c r="A8" s="64" t="s">
        <v>44</v>
      </c>
      <c r="B8" s="11">
        <f>SUMIFS(E$22:E$520,A$22:A$520,"&gt;="&amp;Q1_Start,A$22:A$520,"&lt;="&amp;Q1_End,D$22:D$520,"Other Income")</f>
        <v>0</v>
      </c>
      <c r="C8" s="11">
        <f>SUMIFS(E$22:E$520,A$22:A$520,"&gt;="&amp;Q2_Start,A$22:A$520,"&lt;="&amp;Q2_End,D$22:D$520,"Other Income")</f>
        <v>0</v>
      </c>
      <c r="D8" s="11">
        <f>SUMIFS(E$22:E$520,A$22:A$520,"&gt;="&amp;Q3_Start,A$22:A$520,"&lt;="&amp;Q3_End,D$22:D$520,"Other Income")</f>
        <v>0</v>
      </c>
      <c r="E8" s="11">
        <f>SUMIFS(E$22:E$520,A$22:A$520,"&gt;="&amp;Q4_Start,A$22:A$520,"&lt;="&amp;Q4_End,D$22:D$520,"Other Income")</f>
        <v>0</v>
      </c>
      <c r="F8" s="11">
        <f>SUM(B8:E8)</f>
        <v>0</v>
      </c>
    </row>
    <row r="9" spans="1:6" x14ac:dyDescent="0.25">
      <c r="A9" s="37" t="s">
        <v>96</v>
      </c>
      <c r="B9" s="38">
        <f>B7+B8</f>
        <v>1827</v>
      </c>
      <c r="C9" s="38">
        <f>C7+C8</f>
        <v>0</v>
      </c>
      <c r="D9" s="38">
        <f>D7+D8</f>
        <v>0</v>
      </c>
      <c r="E9" s="38">
        <f>E7+E8</f>
        <v>0</v>
      </c>
      <c r="F9" s="38">
        <f>F7+F8</f>
        <v>1827</v>
      </c>
    </row>
    <row r="10" spans="1:6" x14ac:dyDescent="0.25">
      <c r="A10" s="65" t="s">
        <v>45</v>
      </c>
      <c r="B10" s="11">
        <f>SUMIFS(E$22:E$520,A$22:A$520,"&gt;="&amp;Q1_Start,A$22:A$520,"&lt;="&amp;Q1_End,D$22:D$520,"Premises Running Costs")</f>
        <v>559</v>
      </c>
      <c r="C10" s="11">
        <f>SUMIFS(E$22:E$520,A$22:A$520,"&gt;="&amp;Q2_Start,A$22:A$520,"&lt;="&amp;Q2_End,D$22:D$520,"Premises Running Costs")</f>
        <v>0</v>
      </c>
      <c r="D10" s="11">
        <f>SUMIFS(E$22:E$520,A$22:A$520,"&gt;="&amp;Q3_Start,A$22:A$520,"&lt;="&amp;Q3_End,D$22:D$520,"Premises Running Costs")</f>
        <v>0</v>
      </c>
      <c r="E10" s="11">
        <f>SUMIFS(E$22:E$520,A$22:A$520,"&gt;="&amp;Q4_Start,A$22:A$520,"&lt;="&amp;Q4_End,D$22:D$520,"Premises Running Costs")</f>
        <v>0</v>
      </c>
      <c r="F10" s="11">
        <f t="shared" ref="F10:F15" si="0">SUM(B10:E10)</f>
        <v>559</v>
      </c>
    </row>
    <row r="11" spans="1:6" x14ac:dyDescent="0.25">
      <c r="A11" s="65" t="s">
        <v>46</v>
      </c>
      <c r="B11" s="11">
        <f>SUMIFS(E$22:E$520,A$22:A$520,"&gt;="&amp;Q1_Start,A$22:A$520,"&lt;="&amp;Q1_End,D$22:D$520,"Repairs &amp; Maintenance")</f>
        <v>177</v>
      </c>
      <c r="C11" s="11">
        <f>SUMIFS(E$22:E$520,A$22:A$520,"&gt;="&amp;Q2_Start,A$22:A$520,"&lt;="&amp;Q2_End,D$22:D$520,"Repairs &amp; Maintenance")</f>
        <v>0</v>
      </c>
      <c r="D11" s="11">
        <f>SUMIFS(E$22:E$520,A$22:A$520,"&gt;="&amp;Q3_Start,A$22:A$520,"&lt;="&amp;Q3_End,D$22:D$520,"Repairs &amp; Maintenance")</f>
        <v>0</v>
      </c>
      <c r="E11" s="11">
        <f>SUMIFS(E$22:E$520,A$22:A$520,"&gt;="&amp;Q4_Start,A$22:A$520,"&lt;="&amp;Q4_End,D$22:D$520,"Repairs &amp; Maintenance")</f>
        <v>0</v>
      </c>
      <c r="F11" s="11">
        <f t="shared" si="0"/>
        <v>177</v>
      </c>
    </row>
    <row r="12" spans="1:6" x14ac:dyDescent="0.25">
      <c r="A12" s="65" t="s">
        <v>47</v>
      </c>
      <c r="B12" s="11">
        <f>SUMIFS(E$22:E$520,A$22:A$520,"&gt;="&amp;Q1_Start,A$22:A$520,"&lt;="&amp;Q1_End,D$22:D$520,"Professional Fees")</f>
        <v>0</v>
      </c>
      <c r="C12" s="11">
        <f>SUMIFS(E$22:E$520,A$22:A$520,"&gt;="&amp;Q2_Start,A$22:A$520,"&lt;="&amp;Q2_End,D$22:D$520,"Professional Fees")</f>
        <v>0</v>
      </c>
      <c r="D12" s="11">
        <f>SUMIFS(E$22:E$520,A$22:A$520,"&gt;="&amp;Q3_Start,A$22:A$520,"&lt;="&amp;Q3_End,D$22:D$520,"Professional Fees")</f>
        <v>0</v>
      </c>
      <c r="E12" s="11">
        <f>SUMIFS(E$22:E$520,A$22:A$520,"&gt;="&amp;Q4_Start,A$22:A$520,"&lt;="&amp;Q4_End,D$22:D$520,"Professional Fees")</f>
        <v>0</v>
      </c>
      <c r="F12" s="11">
        <f t="shared" si="0"/>
        <v>0</v>
      </c>
    </row>
    <row r="13" spans="1:6" x14ac:dyDescent="0.25">
      <c r="A13" s="65" t="s">
        <v>48</v>
      </c>
      <c r="B13" s="11">
        <f>SUMIFS(E$22:E$520,A$22:A$520,"&gt;="&amp;Q1_Start,A$22:A$520,"&lt;="&amp;Q1_End,D$22:D$520,"Cost of Services")</f>
        <v>0</v>
      </c>
      <c r="C13" s="11">
        <f>SUMIFS(E$22:E$520,A$22:A$520,"&gt;="&amp;Q2_Start,A$22:A$520,"&lt;="&amp;Q2_End,D$22:D$520,"Cost of Services")</f>
        <v>0</v>
      </c>
      <c r="D13" s="11">
        <f>SUMIFS(E$22:E$520,A$22:A$520,"&gt;="&amp;Q3_Start,A$22:A$520,"&lt;="&amp;Q3_End,D$22:D$520,"Cost of Services")</f>
        <v>0</v>
      </c>
      <c r="E13" s="11">
        <f>SUMIFS(E$22:E$520,A$22:A$520,"&gt;="&amp;Q4_Start,A$22:A$520,"&lt;="&amp;Q4_End,D$22:D$520,"Cost of Services")</f>
        <v>0</v>
      </c>
      <c r="F13" s="11">
        <f t="shared" si="0"/>
        <v>0</v>
      </c>
    </row>
    <row r="14" spans="1:6" x14ac:dyDescent="0.25">
      <c r="A14" s="65" t="s">
        <v>49</v>
      </c>
      <c r="B14" s="11">
        <f>SUMIFS(E$22:E$520,A$22:A$520,"&gt;="&amp;Q1_Start,A$22:A$520,"&lt;="&amp;Q1_End,D$22:D$520,"Travel Costs")</f>
        <v>0</v>
      </c>
      <c r="C14" s="11">
        <f>SUMIFS(E$22:E$520,A$22:A$520,"&gt;="&amp;Q2_Start,A$22:A$520,"&lt;="&amp;Q2_End,D$22:D$520,"Travel Costs")</f>
        <v>0</v>
      </c>
      <c r="D14" s="11">
        <f>SUMIFS(E$22:E$520,A$22:A$520,"&gt;="&amp;Q3_Start,A$22:A$520,"&lt;="&amp;Q3_End,D$22:D$520,"Travel Costs")</f>
        <v>0</v>
      </c>
      <c r="E14" s="11">
        <f>SUMIFS(E$22:E$520,A$22:A$520,"&gt;="&amp;Q4_Start,A$22:A$520,"&lt;="&amp;Q4_End,D$22:D$520,"Travel Costs")</f>
        <v>0</v>
      </c>
      <c r="F14" s="11">
        <f t="shared" si="0"/>
        <v>0</v>
      </c>
    </row>
    <row r="15" spans="1:6" x14ac:dyDescent="0.25">
      <c r="A15" s="65" t="s">
        <v>50</v>
      </c>
      <c r="B15" s="11">
        <f>SUMIFS(E$22:E$520,A$22:A$520,"&gt;="&amp;Q1_Start,A$22:A$520,"&lt;="&amp;Q1_End,D$22:D$520,"Other Allowable")</f>
        <v>0</v>
      </c>
      <c r="C15" s="11">
        <f>SUMIFS(E$22:E$520,A$22:A$520,"&gt;="&amp;Q2_Start,A$22:A$520,"&lt;="&amp;Q2_End,D$22:D$520,"Other Allowable")</f>
        <v>0</v>
      </c>
      <c r="D15" s="11">
        <f>SUMIFS(E$22:E$520,A$22:A$520,"&gt;="&amp;Q3_Start,A$22:A$520,"&lt;="&amp;Q3_End,D$22:D$520,"Other Allowable")</f>
        <v>0</v>
      </c>
      <c r="E15" s="11">
        <f>SUMIFS(E$22:E$520,A$22:A$520,"&gt;="&amp;Q4_Start,A$22:A$520,"&lt;="&amp;Q4_End,D$22:D$520,"Other Allowable")</f>
        <v>0</v>
      </c>
      <c r="F15" s="11">
        <f t="shared" si="0"/>
        <v>0</v>
      </c>
    </row>
    <row r="16" spans="1:6" ht="15.75" thickBot="1" x14ac:dyDescent="0.3">
      <c r="A16" s="39" t="s">
        <v>97</v>
      </c>
      <c r="B16" s="40">
        <f>SUM(B10:B15)</f>
        <v>736</v>
      </c>
      <c r="C16" s="40">
        <f>SUM(C10:C15)</f>
        <v>0</v>
      </c>
      <c r="D16" s="40">
        <f>SUM(D10:D15)</f>
        <v>0</v>
      </c>
      <c r="E16" s="40">
        <f>SUM(E10:E15)</f>
        <v>0</v>
      </c>
      <c r="F16" s="40">
        <f>SUM(F10:F15)</f>
        <v>736</v>
      </c>
    </row>
    <row r="17" spans="1:6" ht="15.75" thickBot="1" x14ac:dyDescent="0.3">
      <c r="A17" s="41" t="s">
        <v>54</v>
      </c>
      <c r="B17" s="66">
        <f>B9-B16</f>
        <v>1091</v>
      </c>
      <c r="C17" s="66">
        <f>C9-C16</f>
        <v>0</v>
      </c>
      <c r="D17" s="66">
        <f>D9-D16</f>
        <v>0</v>
      </c>
      <c r="E17" s="66">
        <f>E9-E16</f>
        <v>0</v>
      </c>
      <c r="F17" s="66">
        <f>F9-F16</f>
        <v>1091</v>
      </c>
    </row>
    <row r="18" spans="1:6" x14ac:dyDescent="0.25">
      <c r="A18" s="35" t="s">
        <v>51</v>
      </c>
      <c r="B18" s="11">
        <f>SUMIFS(E$22:E$520,A$22:A$520,"&gt;="&amp;Q1_Start,A$22:A$520,"&lt;="&amp;Q1_End,D$22:D$520,"Residential Finance Costs")</f>
        <v>1034</v>
      </c>
      <c r="C18" s="11">
        <f>SUMIFS(E$22:E$520,A$22:A$520,"&gt;="&amp;Q2_Start,A$22:A$520,"&lt;="&amp;Q2_End,D$22:D$520,"Residential Finance Costs")</f>
        <v>0</v>
      </c>
      <c r="D18" s="11">
        <f>SUMIFS(E$22:E$520,A$22:A$520,"&gt;="&amp;Q3_Start,A$22:A$520,"&lt;="&amp;Q3_End,D$22:D$520,"Residential Finance Costs")</f>
        <v>0</v>
      </c>
      <c r="E18" s="11">
        <f>SUMIFS(E$22:E$520,A$22:A$520,"&gt;="&amp;Q4_Start,A$22:A$520,"&lt;="&amp;Q4_End,D$22:D$520,"Residential Finance Costs")</f>
        <v>0</v>
      </c>
      <c r="F18" s="11">
        <f>SUM(B18:E18)</f>
        <v>1034</v>
      </c>
    </row>
    <row r="19" spans="1:6" ht="15.75" thickBot="1" x14ac:dyDescent="0.3">
      <c r="A19" s="54"/>
      <c r="B19" s="54"/>
      <c r="C19" s="54"/>
      <c r="D19" s="54"/>
      <c r="E19" s="54"/>
      <c r="F19" s="54"/>
    </row>
    <row r="20" spans="1:6" ht="30" customHeight="1" thickTop="1" x14ac:dyDescent="0.25">
      <c r="A20" s="58" t="s">
        <v>128</v>
      </c>
      <c r="B20" s="57"/>
      <c r="C20" s="57"/>
      <c r="D20" s="57"/>
      <c r="E20" s="57"/>
      <c r="F20" s="59"/>
    </row>
    <row r="21" spans="1:6" ht="24.95" customHeight="1" x14ac:dyDescent="0.25">
      <c r="A21" s="67" t="s">
        <v>41</v>
      </c>
      <c r="B21" s="67" t="s">
        <v>124</v>
      </c>
      <c r="C21" s="67" t="s">
        <v>42</v>
      </c>
      <c r="D21" s="67" t="s">
        <v>57</v>
      </c>
      <c r="E21" s="67" t="s">
        <v>123</v>
      </c>
      <c r="F21" s="67" t="s">
        <v>53</v>
      </c>
    </row>
    <row r="22" spans="1:6" ht="30" x14ac:dyDescent="0.25">
      <c r="A22" s="80">
        <v>46118</v>
      </c>
      <c r="B22" s="76" t="str">
        <f>IF(A22="","","TXN-"&amp;TEXT(ROW()-21,"000"))</f>
        <v>TXN-001</v>
      </c>
      <c r="C22" s="77" t="s">
        <v>122</v>
      </c>
      <c r="D22" s="77" t="s">
        <v>46</v>
      </c>
      <c r="E22" s="78">
        <v>177</v>
      </c>
      <c r="F22" s="79" t="s">
        <v>127</v>
      </c>
    </row>
    <row r="23" spans="1:6" x14ac:dyDescent="0.25">
      <c r="A23" s="80">
        <v>46154</v>
      </c>
      <c r="B23" s="76" t="str">
        <f t="shared" ref="B23:B86" si="1">IF(A23="","","TXN-"&amp;TEXT(ROW()-21,"000"))</f>
        <v>TXN-002</v>
      </c>
      <c r="C23" s="77" t="s">
        <v>116</v>
      </c>
      <c r="D23" s="77" t="s">
        <v>43</v>
      </c>
      <c r="E23" s="78">
        <v>1827</v>
      </c>
      <c r="F23" s="79" t="s">
        <v>127</v>
      </c>
    </row>
    <row r="24" spans="1:6" ht="30" x14ac:dyDescent="0.25">
      <c r="A24" s="80">
        <v>46165</v>
      </c>
      <c r="B24" s="76" t="str">
        <f t="shared" si="1"/>
        <v>TXN-003</v>
      </c>
      <c r="C24" s="77" t="s">
        <v>121</v>
      </c>
      <c r="D24" s="77" t="s">
        <v>45</v>
      </c>
      <c r="E24" s="78">
        <v>559</v>
      </c>
      <c r="F24" s="79" t="s">
        <v>127</v>
      </c>
    </row>
    <row r="25" spans="1:6" ht="30" x14ac:dyDescent="0.25">
      <c r="A25" s="80">
        <v>46173</v>
      </c>
      <c r="B25" s="76" t="str">
        <f t="shared" si="1"/>
        <v>TXN-004</v>
      </c>
      <c r="C25" s="77" t="s">
        <v>125</v>
      </c>
      <c r="D25" s="77" t="s">
        <v>51</v>
      </c>
      <c r="E25" s="78">
        <v>414</v>
      </c>
      <c r="F25" s="79" t="s">
        <v>127</v>
      </c>
    </row>
    <row r="26" spans="1:6" ht="30" x14ac:dyDescent="0.25">
      <c r="A26" s="80">
        <v>46180</v>
      </c>
      <c r="B26" s="76" t="str">
        <f t="shared" si="1"/>
        <v>TXN-005</v>
      </c>
      <c r="C26" s="77" t="s">
        <v>125</v>
      </c>
      <c r="D26" s="77" t="s">
        <v>51</v>
      </c>
      <c r="E26" s="78">
        <v>620</v>
      </c>
      <c r="F26" s="79" t="s">
        <v>127</v>
      </c>
    </row>
    <row r="27" spans="1:6" x14ac:dyDescent="0.25">
      <c r="A27" s="12"/>
      <c r="B27" s="60"/>
      <c r="C27" s="61"/>
      <c r="D27" s="61"/>
      <c r="E27" s="13"/>
      <c r="F27" s="8"/>
    </row>
    <row r="28" spans="1:6" x14ac:dyDescent="0.25">
      <c r="A28" s="12"/>
      <c r="B28" s="60"/>
      <c r="C28" s="61"/>
      <c r="D28" s="61"/>
      <c r="E28" s="13"/>
      <c r="F28" s="8"/>
    </row>
    <row r="29" spans="1:6" x14ac:dyDescent="0.25">
      <c r="A29" s="12"/>
      <c r="B29" s="60"/>
      <c r="C29" s="61"/>
      <c r="D29" s="61"/>
      <c r="E29" s="13"/>
      <c r="F29" s="8"/>
    </row>
    <row r="30" spans="1:6" x14ac:dyDescent="0.25">
      <c r="A30" s="12"/>
      <c r="B30" s="60"/>
      <c r="C30" s="61"/>
      <c r="D30" s="61"/>
      <c r="E30" s="13"/>
      <c r="F30" s="8"/>
    </row>
    <row r="31" spans="1:6" x14ac:dyDescent="0.25">
      <c r="A31" s="12"/>
      <c r="B31" s="60"/>
      <c r="C31" s="61"/>
      <c r="D31" s="61"/>
      <c r="E31" s="13"/>
      <c r="F31" s="8"/>
    </row>
    <row r="32" spans="1:6" x14ac:dyDescent="0.25">
      <c r="A32" s="12"/>
      <c r="B32" s="60"/>
      <c r="C32" s="61"/>
      <c r="D32" s="61"/>
      <c r="E32" s="13"/>
      <c r="F32" s="8"/>
    </row>
    <row r="33" spans="1:6" x14ac:dyDescent="0.25">
      <c r="A33" s="12"/>
      <c r="B33" s="60"/>
      <c r="C33" s="61"/>
      <c r="D33" s="61"/>
      <c r="E33" s="13"/>
      <c r="F33" s="8"/>
    </row>
    <row r="34" spans="1:6" x14ac:dyDescent="0.25">
      <c r="A34" s="12"/>
      <c r="B34" s="60"/>
      <c r="C34" s="61"/>
      <c r="D34" s="61"/>
      <c r="E34" s="13"/>
      <c r="F34" s="8"/>
    </row>
    <row r="35" spans="1:6" x14ac:dyDescent="0.25">
      <c r="A35" s="12"/>
      <c r="B35" s="60"/>
      <c r="C35" s="61"/>
      <c r="D35" s="61"/>
      <c r="E35" s="13"/>
      <c r="F35" s="8"/>
    </row>
    <row r="36" spans="1:6" x14ac:dyDescent="0.25">
      <c r="A36" s="12"/>
      <c r="B36" s="60"/>
      <c r="C36" s="61"/>
      <c r="D36" s="61"/>
      <c r="E36" s="13"/>
      <c r="F36" s="8"/>
    </row>
    <row r="37" spans="1:6" x14ac:dyDescent="0.25">
      <c r="A37" s="12"/>
      <c r="B37" s="60"/>
      <c r="C37" s="61"/>
      <c r="D37" s="61"/>
      <c r="E37" s="13"/>
      <c r="F37" s="8"/>
    </row>
    <row r="38" spans="1:6" x14ac:dyDescent="0.25">
      <c r="A38" s="12"/>
      <c r="B38" s="60"/>
      <c r="C38" s="61"/>
      <c r="D38" s="61"/>
      <c r="E38" s="13"/>
      <c r="F38" s="8"/>
    </row>
    <row r="39" spans="1:6" x14ac:dyDescent="0.25">
      <c r="A39" s="12"/>
      <c r="B39" s="60"/>
      <c r="C39" s="61"/>
      <c r="D39" s="61"/>
      <c r="E39" s="13"/>
      <c r="F39" s="8"/>
    </row>
    <row r="40" spans="1:6" x14ac:dyDescent="0.25">
      <c r="A40" s="12"/>
      <c r="B40" s="60"/>
      <c r="C40" s="61"/>
      <c r="D40" s="61"/>
      <c r="E40" s="13"/>
      <c r="F40" s="8"/>
    </row>
    <row r="41" spans="1:6" x14ac:dyDescent="0.25">
      <c r="A41" s="12"/>
      <c r="B41" s="60"/>
      <c r="C41" s="61"/>
      <c r="D41" s="61"/>
      <c r="E41" s="13"/>
      <c r="F41" s="8"/>
    </row>
    <row r="42" spans="1:6" x14ac:dyDescent="0.25">
      <c r="A42" s="12"/>
      <c r="B42" s="60"/>
      <c r="C42" s="61"/>
      <c r="D42" s="61"/>
      <c r="E42" s="13"/>
      <c r="F42" s="8"/>
    </row>
    <row r="43" spans="1:6" x14ac:dyDescent="0.25">
      <c r="A43" s="12"/>
      <c r="B43" s="60"/>
      <c r="C43" s="61"/>
      <c r="D43" s="61"/>
      <c r="E43" s="13"/>
      <c r="F43" s="8"/>
    </row>
    <row r="44" spans="1:6" x14ac:dyDescent="0.25">
      <c r="A44" s="12"/>
      <c r="B44" s="60"/>
      <c r="C44" s="61"/>
      <c r="D44" s="61"/>
      <c r="E44" s="13"/>
      <c r="F44" s="8"/>
    </row>
    <row r="45" spans="1:6" x14ac:dyDescent="0.25">
      <c r="A45" s="12"/>
      <c r="B45" s="60"/>
      <c r="C45" s="61"/>
      <c r="D45" s="61"/>
      <c r="E45" s="13"/>
      <c r="F45" s="8"/>
    </row>
    <row r="46" spans="1:6" x14ac:dyDescent="0.25">
      <c r="A46" s="12"/>
      <c r="B46" s="60"/>
      <c r="C46" s="61"/>
      <c r="D46" s="61"/>
      <c r="E46" s="13"/>
      <c r="F46" s="8"/>
    </row>
    <row r="47" spans="1:6" x14ac:dyDescent="0.25">
      <c r="A47" s="12"/>
      <c r="B47" s="60"/>
      <c r="C47" s="61"/>
      <c r="D47" s="61"/>
      <c r="E47" s="13"/>
      <c r="F47" s="8"/>
    </row>
    <row r="48" spans="1:6" x14ac:dyDescent="0.25">
      <c r="A48" s="12"/>
      <c r="B48" s="60"/>
      <c r="C48" s="61"/>
      <c r="D48" s="61"/>
      <c r="E48" s="13"/>
      <c r="F48" s="8"/>
    </row>
    <row r="49" spans="1:6" x14ac:dyDescent="0.25">
      <c r="A49" s="12"/>
      <c r="B49" s="60"/>
      <c r="C49" s="61"/>
      <c r="D49" s="61"/>
      <c r="E49" s="13"/>
      <c r="F49" s="8"/>
    </row>
    <row r="50" spans="1:6" x14ac:dyDescent="0.25">
      <c r="A50" s="12"/>
      <c r="B50" s="60"/>
      <c r="C50" s="61"/>
      <c r="D50" s="61"/>
      <c r="E50" s="13"/>
      <c r="F50" s="8"/>
    </row>
    <row r="51" spans="1:6" x14ac:dyDescent="0.25">
      <c r="A51" s="12"/>
      <c r="B51" s="60"/>
      <c r="C51" s="61"/>
      <c r="D51" s="61"/>
      <c r="E51" s="13"/>
      <c r="F51" s="8"/>
    </row>
    <row r="52" spans="1:6" x14ac:dyDescent="0.25">
      <c r="A52" s="12"/>
      <c r="B52" s="60"/>
      <c r="C52" s="61"/>
      <c r="D52" s="61"/>
      <c r="E52" s="13"/>
      <c r="F52" s="8"/>
    </row>
    <row r="53" spans="1:6" x14ac:dyDescent="0.25">
      <c r="A53" s="12"/>
      <c r="B53" s="60"/>
      <c r="C53" s="61"/>
      <c r="D53" s="61"/>
      <c r="E53" s="13"/>
      <c r="F53" s="8"/>
    </row>
    <row r="54" spans="1:6" x14ac:dyDescent="0.25">
      <c r="A54" s="12"/>
      <c r="B54" s="60"/>
      <c r="C54" s="61"/>
      <c r="D54" s="61"/>
      <c r="E54" s="13"/>
      <c r="F54" s="8"/>
    </row>
    <row r="55" spans="1:6" x14ac:dyDescent="0.25">
      <c r="A55" s="12"/>
      <c r="B55" s="60"/>
      <c r="C55" s="61"/>
      <c r="D55" s="61"/>
      <c r="E55" s="13"/>
      <c r="F55" s="8"/>
    </row>
    <row r="56" spans="1:6" x14ac:dyDescent="0.25">
      <c r="A56" s="12"/>
      <c r="B56" s="60"/>
      <c r="C56" s="61"/>
      <c r="D56" s="61"/>
      <c r="E56" s="13"/>
      <c r="F56" s="8"/>
    </row>
    <row r="57" spans="1:6" x14ac:dyDescent="0.25">
      <c r="A57" s="12"/>
      <c r="B57" s="60"/>
      <c r="C57" s="61"/>
      <c r="D57" s="61"/>
      <c r="E57" s="13"/>
      <c r="F57" s="8"/>
    </row>
    <row r="58" spans="1:6" x14ac:dyDescent="0.25">
      <c r="A58" s="12"/>
      <c r="B58" s="60"/>
      <c r="C58" s="61"/>
      <c r="D58" s="61"/>
      <c r="E58" s="13"/>
      <c r="F58" s="8"/>
    </row>
    <row r="59" spans="1:6" x14ac:dyDescent="0.25">
      <c r="A59" s="12"/>
      <c r="B59" s="60"/>
      <c r="C59" s="61"/>
      <c r="D59" s="61"/>
      <c r="E59" s="13"/>
      <c r="F59" s="8"/>
    </row>
    <row r="60" spans="1:6" x14ac:dyDescent="0.25">
      <c r="A60" s="12"/>
      <c r="B60" s="60"/>
      <c r="C60" s="61"/>
      <c r="D60" s="61"/>
      <c r="E60" s="13"/>
      <c r="F60" s="8"/>
    </row>
    <row r="61" spans="1:6" x14ac:dyDescent="0.25">
      <c r="A61" s="12"/>
      <c r="B61" s="60"/>
      <c r="C61" s="61"/>
      <c r="D61" s="61"/>
      <c r="E61" s="13"/>
      <c r="F61" s="8"/>
    </row>
    <row r="62" spans="1:6" x14ac:dyDescent="0.25">
      <c r="A62" s="12"/>
      <c r="B62" s="60"/>
      <c r="C62" s="61"/>
      <c r="D62" s="61"/>
      <c r="E62" s="13"/>
      <c r="F62" s="8"/>
    </row>
    <row r="63" spans="1:6" x14ac:dyDescent="0.25">
      <c r="A63" s="12"/>
      <c r="B63" s="60"/>
      <c r="C63" s="61"/>
      <c r="D63" s="61"/>
      <c r="E63" s="13"/>
      <c r="F63" s="8"/>
    </row>
    <row r="64" spans="1:6" x14ac:dyDescent="0.25">
      <c r="A64" s="12"/>
      <c r="B64" s="60"/>
      <c r="C64" s="61"/>
      <c r="D64" s="61"/>
      <c r="E64" s="13"/>
      <c r="F64" s="8"/>
    </row>
    <row r="65" spans="1:6" x14ac:dyDescent="0.25">
      <c r="A65" s="12"/>
      <c r="B65" s="60"/>
      <c r="C65" s="61"/>
      <c r="D65" s="61"/>
      <c r="E65" s="13"/>
      <c r="F65" s="8"/>
    </row>
    <row r="66" spans="1:6" x14ac:dyDescent="0.25">
      <c r="A66" s="12"/>
      <c r="B66" s="60"/>
      <c r="C66" s="61"/>
      <c r="D66" s="61"/>
      <c r="E66" s="13"/>
      <c r="F66" s="8"/>
    </row>
    <row r="67" spans="1:6" x14ac:dyDescent="0.25">
      <c r="A67" s="12"/>
      <c r="B67" s="60"/>
      <c r="C67" s="61"/>
      <c r="D67" s="61"/>
      <c r="E67" s="13"/>
      <c r="F67" s="8"/>
    </row>
    <row r="68" spans="1:6" x14ac:dyDescent="0.25">
      <c r="A68" s="12"/>
      <c r="B68" s="60"/>
      <c r="C68" s="61"/>
      <c r="D68" s="61"/>
      <c r="E68" s="13"/>
      <c r="F68" s="8"/>
    </row>
    <row r="69" spans="1:6" x14ac:dyDescent="0.25">
      <c r="A69" s="12"/>
      <c r="B69" s="60"/>
      <c r="C69" s="61"/>
      <c r="D69" s="61"/>
      <c r="E69" s="13"/>
      <c r="F69" s="8"/>
    </row>
    <row r="70" spans="1:6" x14ac:dyDescent="0.25">
      <c r="A70" s="12"/>
      <c r="B70" s="60"/>
      <c r="C70" s="61"/>
      <c r="D70" s="61"/>
      <c r="E70" s="13"/>
      <c r="F70" s="8"/>
    </row>
    <row r="71" spans="1:6" x14ac:dyDescent="0.25">
      <c r="A71" s="12"/>
      <c r="B71" s="60"/>
      <c r="C71" s="61"/>
      <c r="D71" s="61"/>
      <c r="E71" s="13"/>
      <c r="F71" s="8"/>
    </row>
    <row r="72" spans="1:6" x14ac:dyDescent="0.25">
      <c r="A72" s="12"/>
      <c r="B72" s="60" t="str">
        <f t="shared" si="1"/>
        <v/>
      </c>
      <c r="C72" s="61"/>
      <c r="D72" s="61"/>
      <c r="E72" s="13"/>
      <c r="F72" s="8"/>
    </row>
    <row r="73" spans="1:6" x14ac:dyDescent="0.25">
      <c r="A73" s="12"/>
      <c r="B73" s="60" t="str">
        <f t="shared" si="1"/>
        <v/>
      </c>
      <c r="C73" s="61"/>
      <c r="D73" s="61"/>
      <c r="E73" s="13"/>
      <c r="F73" s="8"/>
    </row>
    <row r="74" spans="1:6" x14ac:dyDescent="0.25">
      <c r="A74" s="12"/>
      <c r="B74" s="60" t="str">
        <f t="shared" si="1"/>
        <v/>
      </c>
      <c r="C74" s="61"/>
      <c r="D74" s="61"/>
      <c r="E74" s="13"/>
      <c r="F74" s="8"/>
    </row>
    <row r="75" spans="1:6" x14ac:dyDescent="0.25">
      <c r="A75" s="12"/>
      <c r="B75" s="60" t="str">
        <f t="shared" si="1"/>
        <v/>
      </c>
      <c r="C75" s="61"/>
      <c r="D75" s="61"/>
      <c r="E75" s="13"/>
      <c r="F75" s="8"/>
    </row>
    <row r="76" spans="1:6" x14ac:dyDescent="0.25">
      <c r="A76" s="12"/>
      <c r="B76" s="60" t="str">
        <f t="shared" si="1"/>
        <v/>
      </c>
      <c r="C76" s="61"/>
      <c r="D76" s="61"/>
      <c r="E76" s="13"/>
      <c r="F76" s="8"/>
    </row>
    <row r="77" spans="1:6" x14ac:dyDescent="0.25">
      <c r="A77" s="12"/>
      <c r="B77" s="60" t="str">
        <f t="shared" si="1"/>
        <v/>
      </c>
      <c r="C77" s="61"/>
      <c r="D77" s="61"/>
      <c r="E77" s="13"/>
      <c r="F77" s="8"/>
    </row>
    <row r="78" spans="1:6" x14ac:dyDescent="0.25">
      <c r="A78" s="12"/>
      <c r="B78" s="60" t="str">
        <f t="shared" si="1"/>
        <v/>
      </c>
      <c r="C78" s="61"/>
      <c r="D78" s="61"/>
      <c r="E78" s="13"/>
      <c r="F78" s="8"/>
    </row>
    <row r="79" spans="1:6" x14ac:dyDescent="0.25">
      <c r="A79" s="12"/>
      <c r="B79" s="60" t="str">
        <f t="shared" si="1"/>
        <v/>
      </c>
      <c r="C79" s="61"/>
      <c r="D79" s="61"/>
      <c r="E79" s="13"/>
      <c r="F79" s="8"/>
    </row>
    <row r="80" spans="1:6" x14ac:dyDescent="0.25">
      <c r="A80" s="12"/>
      <c r="B80" s="60" t="str">
        <f t="shared" si="1"/>
        <v/>
      </c>
      <c r="C80" s="61"/>
      <c r="D80" s="61"/>
      <c r="E80" s="13"/>
      <c r="F80" s="8"/>
    </row>
    <row r="81" spans="1:6" x14ac:dyDescent="0.25">
      <c r="A81" s="12"/>
      <c r="B81" s="60" t="str">
        <f t="shared" si="1"/>
        <v/>
      </c>
      <c r="C81" s="61"/>
      <c r="D81" s="61"/>
      <c r="E81" s="13"/>
      <c r="F81" s="8"/>
    </row>
    <row r="82" spans="1:6" x14ac:dyDescent="0.25">
      <c r="A82" s="12"/>
      <c r="B82" s="60" t="str">
        <f t="shared" si="1"/>
        <v/>
      </c>
      <c r="C82" s="61"/>
      <c r="D82" s="61"/>
      <c r="E82" s="13"/>
      <c r="F82" s="8"/>
    </row>
    <row r="83" spans="1:6" x14ac:dyDescent="0.25">
      <c r="A83" s="12"/>
      <c r="B83" s="60" t="str">
        <f t="shared" si="1"/>
        <v/>
      </c>
      <c r="C83" s="61"/>
      <c r="D83" s="61"/>
      <c r="E83" s="13"/>
      <c r="F83" s="8"/>
    </row>
    <row r="84" spans="1:6" x14ac:dyDescent="0.25">
      <c r="A84" s="12"/>
      <c r="B84" s="60" t="str">
        <f t="shared" si="1"/>
        <v/>
      </c>
      <c r="C84" s="61"/>
      <c r="D84" s="61"/>
      <c r="E84" s="13"/>
      <c r="F84" s="8"/>
    </row>
    <row r="85" spans="1:6" x14ac:dyDescent="0.25">
      <c r="A85" s="12"/>
      <c r="B85" s="60" t="str">
        <f t="shared" si="1"/>
        <v/>
      </c>
      <c r="C85" s="61"/>
      <c r="D85" s="61"/>
      <c r="E85" s="13"/>
      <c r="F85" s="8"/>
    </row>
    <row r="86" spans="1:6" x14ac:dyDescent="0.25">
      <c r="A86" s="12"/>
      <c r="B86" s="60" t="str">
        <f t="shared" si="1"/>
        <v/>
      </c>
      <c r="C86" s="61"/>
      <c r="D86" s="61"/>
      <c r="E86" s="13"/>
      <c r="F86" s="8"/>
    </row>
    <row r="87" spans="1:6" x14ac:dyDescent="0.25">
      <c r="A87" s="12"/>
      <c r="B87" s="60" t="str">
        <f t="shared" ref="B87:B150" si="2">IF(A87="","","TXN-"&amp;TEXT(ROW()-21,"000"))</f>
        <v/>
      </c>
      <c r="C87" s="61"/>
      <c r="D87" s="61"/>
      <c r="E87" s="13"/>
      <c r="F87" s="8"/>
    </row>
    <row r="88" spans="1:6" x14ac:dyDescent="0.25">
      <c r="A88" s="12"/>
      <c r="B88" s="60" t="str">
        <f t="shared" si="2"/>
        <v/>
      </c>
      <c r="C88" s="61"/>
      <c r="D88" s="61"/>
      <c r="E88" s="13"/>
      <c r="F88" s="8"/>
    </row>
    <row r="89" spans="1:6" x14ac:dyDescent="0.25">
      <c r="A89" s="12"/>
      <c r="B89" s="60" t="str">
        <f t="shared" si="2"/>
        <v/>
      </c>
      <c r="C89" s="61"/>
      <c r="D89" s="61"/>
      <c r="E89" s="13"/>
      <c r="F89" s="8"/>
    </row>
    <row r="90" spans="1:6" x14ac:dyDescent="0.25">
      <c r="A90" s="12"/>
      <c r="B90" s="60" t="str">
        <f t="shared" si="2"/>
        <v/>
      </c>
      <c r="C90" s="61"/>
      <c r="D90" s="61"/>
      <c r="E90" s="13"/>
      <c r="F90" s="8"/>
    </row>
    <row r="91" spans="1:6" x14ac:dyDescent="0.25">
      <c r="A91" s="12"/>
      <c r="B91" s="60" t="str">
        <f t="shared" si="2"/>
        <v/>
      </c>
      <c r="C91" s="61"/>
      <c r="D91" s="61"/>
      <c r="E91" s="13"/>
      <c r="F91" s="8"/>
    </row>
    <row r="92" spans="1:6" x14ac:dyDescent="0.25">
      <c r="A92" s="12"/>
      <c r="B92" s="60" t="str">
        <f t="shared" si="2"/>
        <v/>
      </c>
      <c r="C92" s="61"/>
      <c r="D92" s="61"/>
      <c r="E92" s="13"/>
      <c r="F92" s="8"/>
    </row>
    <row r="93" spans="1:6" x14ac:dyDescent="0.25">
      <c r="A93" s="12"/>
      <c r="B93" s="60" t="str">
        <f t="shared" si="2"/>
        <v/>
      </c>
      <c r="C93" s="61"/>
      <c r="D93" s="61"/>
      <c r="E93" s="13"/>
      <c r="F93" s="8"/>
    </row>
    <row r="94" spans="1:6" x14ac:dyDescent="0.25">
      <c r="A94" s="12"/>
      <c r="B94" s="60" t="str">
        <f t="shared" si="2"/>
        <v/>
      </c>
      <c r="C94" s="61"/>
      <c r="D94" s="61"/>
      <c r="E94" s="13"/>
      <c r="F94" s="8"/>
    </row>
    <row r="95" spans="1:6" x14ac:dyDescent="0.25">
      <c r="A95" s="12"/>
      <c r="B95" s="60" t="str">
        <f t="shared" si="2"/>
        <v/>
      </c>
      <c r="C95" s="61"/>
      <c r="D95" s="61"/>
      <c r="E95" s="13"/>
      <c r="F95" s="8"/>
    </row>
    <row r="96" spans="1:6" x14ac:dyDescent="0.25">
      <c r="A96" s="12"/>
      <c r="B96" s="60" t="str">
        <f t="shared" si="2"/>
        <v/>
      </c>
      <c r="C96" s="61"/>
      <c r="D96" s="61"/>
      <c r="E96" s="13"/>
      <c r="F96" s="8"/>
    </row>
    <row r="97" spans="1:6" x14ac:dyDescent="0.25">
      <c r="A97" s="12"/>
      <c r="B97" s="60" t="str">
        <f t="shared" si="2"/>
        <v/>
      </c>
      <c r="C97" s="61"/>
      <c r="D97" s="61"/>
      <c r="E97" s="13"/>
      <c r="F97" s="8"/>
    </row>
    <row r="98" spans="1:6" x14ac:dyDescent="0.25">
      <c r="A98" s="12"/>
      <c r="B98" s="60" t="str">
        <f t="shared" si="2"/>
        <v/>
      </c>
      <c r="C98" s="61"/>
      <c r="D98" s="61"/>
      <c r="E98" s="13"/>
      <c r="F98" s="8"/>
    </row>
    <row r="99" spans="1:6" x14ac:dyDescent="0.25">
      <c r="A99" s="12"/>
      <c r="B99" s="60" t="str">
        <f t="shared" si="2"/>
        <v/>
      </c>
      <c r="C99" s="61"/>
      <c r="D99" s="61"/>
      <c r="E99" s="13"/>
      <c r="F99" s="8"/>
    </row>
    <row r="100" spans="1:6" x14ac:dyDescent="0.25">
      <c r="A100" s="12"/>
      <c r="B100" s="60" t="str">
        <f t="shared" si="2"/>
        <v/>
      </c>
      <c r="C100" s="61"/>
      <c r="D100" s="61"/>
      <c r="E100" s="13"/>
      <c r="F100" s="8"/>
    </row>
    <row r="101" spans="1:6" x14ac:dyDescent="0.25">
      <c r="A101" s="12"/>
      <c r="B101" s="60" t="str">
        <f t="shared" si="2"/>
        <v/>
      </c>
      <c r="C101" s="61"/>
      <c r="D101" s="61"/>
      <c r="E101" s="13"/>
      <c r="F101" s="8"/>
    </row>
    <row r="102" spans="1:6" x14ac:dyDescent="0.25">
      <c r="A102" s="12"/>
      <c r="B102" s="60" t="str">
        <f t="shared" si="2"/>
        <v/>
      </c>
      <c r="C102" s="61"/>
      <c r="D102" s="61"/>
      <c r="E102" s="13"/>
      <c r="F102" s="8"/>
    </row>
    <row r="103" spans="1:6" x14ac:dyDescent="0.25">
      <c r="A103" s="12"/>
      <c r="B103" s="60" t="str">
        <f t="shared" si="2"/>
        <v/>
      </c>
      <c r="C103" s="61"/>
      <c r="D103" s="61"/>
      <c r="E103" s="13"/>
      <c r="F103" s="8"/>
    </row>
    <row r="104" spans="1:6" x14ac:dyDescent="0.25">
      <c r="A104" s="12"/>
      <c r="B104" s="60" t="str">
        <f t="shared" si="2"/>
        <v/>
      </c>
      <c r="C104" s="61"/>
      <c r="D104" s="61"/>
      <c r="E104" s="13"/>
      <c r="F104" s="8"/>
    </row>
    <row r="105" spans="1:6" x14ac:dyDescent="0.25">
      <c r="A105" s="12"/>
      <c r="B105" s="60" t="str">
        <f t="shared" si="2"/>
        <v/>
      </c>
      <c r="C105" s="61"/>
      <c r="D105" s="61"/>
      <c r="E105" s="13"/>
      <c r="F105" s="8"/>
    </row>
    <row r="106" spans="1:6" x14ac:dyDescent="0.25">
      <c r="A106" s="12"/>
      <c r="B106" s="60" t="str">
        <f t="shared" si="2"/>
        <v/>
      </c>
      <c r="C106" s="61"/>
      <c r="D106" s="61"/>
      <c r="E106" s="13"/>
      <c r="F106" s="8"/>
    </row>
    <row r="107" spans="1:6" x14ac:dyDescent="0.25">
      <c r="A107" s="12"/>
      <c r="B107" s="60" t="str">
        <f t="shared" si="2"/>
        <v/>
      </c>
      <c r="C107" s="61"/>
      <c r="D107" s="61"/>
      <c r="E107" s="13"/>
      <c r="F107" s="8"/>
    </row>
    <row r="108" spans="1:6" x14ac:dyDescent="0.25">
      <c r="A108" s="12"/>
      <c r="B108" s="60" t="str">
        <f t="shared" si="2"/>
        <v/>
      </c>
      <c r="C108" s="61"/>
      <c r="D108" s="61"/>
      <c r="E108" s="13"/>
      <c r="F108" s="8"/>
    </row>
    <row r="109" spans="1:6" x14ac:dyDescent="0.25">
      <c r="A109" s="12"/>
      <c r="B109" s="60" t="str">
        <f t="shared" si="2"/>
        <v/>
      </c>
      <c r="C109" s="61"/>
      <c r="D109" s="61"/>
      <c r="E109" s="13"/>
      <c r="F109" s="8"/>
    </row>
    <row r="110" spans="1:6" x14ac:dyDescent="0.25">
      <c r="A110" s="12"/>
      <c r="B110" s="60" t="str">
        <f t="shared" si="2"/>
        <v/>
      </c>
      <c r="C110" s="61"/>
      <c r="D110" s="61"/>
      <c r="E110" s="13"/>
      <c r="F110" s="8"/>
    </row>
    <row r="111" spans="1:6" x14ac:dyDescent="0.25">
      <c r="A111" s="12"/>
      <c r="B111" s="60" t="str">
        <f t="shared" si="2"/>
        <v/>
      </c>
      <c r="C111" s="61"/>
      <c r="D111" s="61"/>
      <c r="E111" s="13"/>
      <c r="F111" s="8"/>
    </row>
    <row r="112" spans="1:6" x14ac:dyDescent="0.25">
      <c r="A112" s="12"/>
      <c r="B112" s="60" t="str">
        <f t="shared" si="2"/>
        <v/>
      </c>
      <c r="C112" s="61"/>
      <c r="D112" s="61"/>
      <c r="E112" s="13"/>
      <c r="F112" s="8"/>
    </row>
    <row r="113" spans="1:6" x14ac:dyDescent="0.25">
      <c r="A113" s="12"/>
      <c r="B113" s="60" t="str">
        <f t="shared" si="2"/>
        <v/>
      </c>
      <c r="C113" s="61"/>
      <c r="D113" s="61"/>
      <c r="E113" s="13"/>
      <c r="F113" s="8"/>
    </row>
    <row r="114" spans="1:6" x14ac:dyDescent="0.25">
      <c r="A114" s="12"/>
      <c r="B114" s="60" t="str">
        <f t="shared" si="2"/>
        <v/>
      </c>
      <c r="C114" s="61"/>
      <c r="D114" s="61"/>
      <c r="E114" s="13"/>
      <c r="F114" s="8"/>
    </row>
    <row r="115" spans="1:6" x14ac:dyDescent="0.25">
      <c r="A115" s="12"/>
      <c r="B115" s="60" t="str">
        <f t="shared" si="2"/>
        <v/>
      </c>
      <c r="C115" s="61"/>
      <c r="D115" s="61"/>
      <c r="E115" s="13"/>
      <c r="F115" s="8"/>
    </row>
    <row r="116" spans="1:6" x14ac:dyDescent="0.25">
      <c r="A116" s="12"/>
      <c r="B116" s="60" t="str">
        <f t="shared" si="2"/>
        <v/>
      </c>
      <c r="C116" s="61"/>
      <c r="D116" s="61"/>
      <c r="E116" s="13"/>
      <c r="F116" s="8"/>
    </row>
    <row r="117" spans="1:6" x14ac:dyDescent="0.25">
      <c r="A117" s="12"/>
      <c r="B117" s="60" t="str">
        <f t="shared" si="2"/>
        <v/>
      </c>
      <c r="C117" s="61"/>
      <c r="D117" s="61"/>
      <c r="E117" s="13"/>
      <c r="F117" s="8"/>
    </row>
    <row r="118" spans="1:6" x14ac:dyDescent="0.25">
      <c r="A118" s="12"/>
      <c r="B118" s="60" t="str">
        <f t="shared" si="2"/>
        <v/>
      </c>
      <c r="C118" s="61"/>
      <c r="D118" s="61"/>
      <c r="E118" s="13"/>
      <c r="F118" s="8"/>
    </row>
    <row r="119" spans="1:6" x14ac:dyDescent="0.25">
      <c r="A119" s="12"/>
      <c r="B119" s="60" t="str">
        <f t="shared" si="2"/>
        <v/>
      </c>
      <c r="C119" s="61"/>
      <c r="D119" s="61"/>
      <c r="E119" s="13"/>
      <c r="F119" s="8"/>
    </row>
    <row r="120" spans="1:6" x14ac:dyDescent="0.25">
      <c r="A120" s="12"/>
      <c r="B120" s="60" t="str">
        <f t="shared" si="2"/>
        <v/>
      </c>
      <c r="C120" s="61"/>
      <c r="D120" s="61"/>
      <c r="E120" s="13"/>
      <c r="F120" s="8"/>
    </row>
    <row r="121" spans="1:6" x14ac:dyDescent="0.25">
      <c r="A121" s="12"/>
      <c r="B121" s="60" t="str">
        <f t="shared" si="2"/>
        <v/>
      </c>
      <c r="C121" s="61"/>
      <c r="D121" s="61"/>
      <c r="E121" s="13"/>
      <c r="F121" s="8"/>
    </row>
    <row r="122" spans="1:6" x14ac:dyDescent="0.25">
      <c r="A122" s="12"/>
      <c r="B122" s="60" t="str">
        <f t="shared" si="2"/>
        <v/>
      </c>
      <c r="C122" s="61"/>
      <c r="D122" s="61"/>
      <c r="E122" s="13"/>
      <c r="F122" s="8"/>
    </row>
    <row r="123" spans="1:6" x14ac:dyDescent="0.25">
      <c r="A123" s="12"/>
      <c r="B123" s="60" t="str">
        <f t="shared" si="2"/>
        <v/>
      </c>
      <c r="C123" s="61"/>
      <c r="D123" s="61"/>
      <c r="E123" s="13"/>
      <c r="F123" s="8"/>
    </row>
    <row r="124" spans="1:6" x14ac:dyDescent="0.25">
      <c r="A124" s="12"/>
      <c r="B124" s="60" t="str">
        <f t="shared" si="2"/>
        <v/>
      </c>
      <c r="C124" s="61"/>
      <c r="D124" s="61"/>
      <c r="E124" s="13"/>
      <c r="F124" s="8"/>
    </row>
    <row r="125" spans="1:6" x14ac:dyDescent="0.25">
      <c r="A125" s="12"/>
      <c r="B125" s="60" t="str">
        <f t="shared" si="2"/>
        <v/>
      </c>
      <c r="C125" s="61"/>
      <c r="D125" s="61"/>
      <c r="E125" s="13"/>
      <c r="F125" s="8"/>
    </row>
    <row r="126" spans="1:6" x14ac:dyDescent="0.25">
      <c r="A126" s="12"/>
      <c r="B126" s="60" t="str">
        <f t="shared" si="2"/>
        <v/>
      </c>
      <c r="C126" s="61"/>
      <c r="D126" s="61"/>
      <c r="E126" s="13"/>
      <c r="F126" s="8"/>
    </row>
    <row r="127" spans="1:6" x14ac:dyDescent="0.25">
      <c r="A127" s="12"/>
      <c r="B127" s="60" t="str">
        <f t="shared" si="2"/>
        <v/>
      </c>
      <c r="C127" s="61"/>
      <c r="D127" s="61"/>
      <c r="E127" s="13"/>
      <c r="F127" s="8"/>
    </row>
    <row r="128" spans="1:6" x14ac:dyDescent="0.25">
      <c r="A128" s="12"/>
      <c r="B128" s="60" t="str">
        <f t="shared" si="2"/>
        <v/>
      </c>
      <c r="C128" s="61"/>
      <c r="D128" s="61"/>
      <c r="E128" s="13"/>
      <c r="F128" s="8"/>
    </row>
    <row r="129" spans="1:6" x14ac:dyDescent="0.25">
      <c r="A129" s="12"/>
      <c r="B129" s="60" t="str">
        <f t="shared" si="2"/>
        <v/>
      </c>
      <c r="C129" s="61"/>
      <c r="D129" s="61"/>
      <c r="E129" s="13"/>
      <c r="F129" s="8"/>
    </row>
    <row r="130" spans="1:6" x14ac:dyDescent="0.25">
      <c r="A130" s="12"/>
      <c r="B130" s="60" t="str">
        <f t="shared" si="2"/>
        <v/>
      </c>
      <c r="C130" s="61"/>
      <c r="D130" s="61"/>
      <c r="E130" s="13"/>
      <c r="F130" s="8"/>
    </row>
    <row r="131" spans="1:6" x14ac:dyDescent="0.25">
      <c r="A131" s="12"/>
      <c r="B131" s="60" t="str">
        <f t="shared" si="2"/>
        <v/>
      </c>
      <c r="C131" s="61"/>
      <c r="D131" s="61"/>
      <c r="E131" s="13"/>
      <c r="F131" s="8"/>
    </row>
    <row r="132" spans="1:6" x14ac:dyDescent="0.25">
      <c r="A132" s="12"/>
      <c r="B132" s="60" t="str">
        <f t="shared" si="2"/>
        <v/>
      </c>
      <c r="C132" s="61"/>
      <c r="D132" s="61"/>
      <c r="E132" s="13"/>
      <c r="F132" s="8"/>
    </row>
    <row r="133" spans="1:6" x14ac:dyDescent="0.25">
      <c r="A133" s="12"/>
      <c r="B133" s="60" t="str">
        <f t="shared" si="2"/>
        <v/>
      </c>
      <c r="C133" s="61"/>
      <c r="D133" s="61"/>
      <c r="E133" s="13"/>
      <c r="F133" s="8"/>
    </row>
    <row r="134" spans="1:6" x14ac:dyDescent="0.25">
      <c r="A134" s="12"/>
      <c r="B134" s="60" t="str">
        <f t="shared" si="2"/>
        <v/>
      </c>
      <c r="C134" s="61"/>
      <c r="D134" s="61"/>
      <c r="E134" s="13"/>
      <c r="F134" s="8"/>
    </row>
    <row r="135" spans="1:6" x14ac:dyDescent="0.25">
      <c r="A135" s="12"/>
      <c r="B135" s="60" t="str">
        <f t="shared" si="2"/>
        <v/>
      </c>
      <c r="C135" s="61"/>
      <c r="D135" s="61"/>
      <c r="E135" s="13"/>
      <c r="F135" s="8"/>
    </row>
    <row r="136" spans="1:6" x14ac:dyDescent="0.25">
      <c r="A136" s="12"/>
      <c r="B136" s="60" t="str">
        <f t="shared" si="2"/>
        <v/>
      </c>
      <c r="C136" s="61"/>
      <c r="D136" s="61"/>
      <c r="E136" s="13"/>
      <c r="F136" s="8"/>
    </row>
    <row r="137" spans="1:6" x14ac:dyDescent="0.25">
      <c r="A137" s="12"/>
      <c r="B137" s="60" t="str">
        <f t="shared" si="2"/>
        <v/>
      </c>
      <c r="C137" s="61"/>
      <c r="D137" s="61"/>
      <c r="E137" s="13"/>
      <c r="F137" s="8"/>
    </row>
    <row r="138" spans="1:6" x14ac:dyDescent="0.25">
      <c r="A138" s="12"/>
      <c r="B138" s="60" t="str">
        <f t="shared" si="2"/>
        <v/>
      </c>
      <c r="C138" s="61"/>
      <c r="D138" s="61"/>
      <c r="E138" s="13"/>
      <c r="F138" s="8"/>
    </row>
    <row r="139" spans="1:6" x14ac:dyDescent="0.25">
      <c r="A139" s="12"/>
      <c r="B139" s="60" t="str">
        <f t="shared" si="2"/>
        <v/>
      </c>
      <c r="C139" s="61"/>
      <c r="D139" s="61"/>
      <c r="E139" s="13"/>
      <c r="F139" s="8"/>
    </row>
    <row r="140" spans="1:6" x14ac:dyDescent="0.25">
      <c r="A140" s="12"/>
      <c r="B140" s="60" t="str">
        <f t="shared" si="2"/>
        <v/>
      </c>
      <c r="C140" s="61"/>
      <c r="D140" s="61"/>
      <c r="E140" s="13"/>
      <c r="F140" s="8"/>
    </row>
    <row r="141" spans="1:6" x14ac:dyDescent="0.25">
      <c r="A141" s="12"/>
      <c r="B141" s="60" t="str">
        <f t="shared" si="2"/>
        <v/>
      </c>
      <c r="C141" s="61"/>
      <c r="D141" s="61"/>
      <c r="E141" s="13"/>
      <c r="F141" s="8"/>
    </row>
    <row r="142" spans="1:6" x14ac:dyDescent="0.25">
      <c r="A142" s="12"/>
      <c r="B142" s="60" t="str">
        <f t="shared" si="2"/>
        <v/>
      </c>
      <c r="C142" s="61"/>
      <c r="D142" s="61"/>
      <c r="E142" s="13"/>
      <c r="F142" s="8"/>
    </row>
    <row r="143" spans="1:6" x14ac:dyDescent="0.25">
      <c r="A143" s="12"/>
      <c r="B143" s="60" t="str">
        <f t="shared" si="2"/>
        <v/>
      </c>
      <c r="C143" s="61"/>
      <c r="D143" s="61"/>
      <c r="E143" s="13"/>
      <c r="F143" s="8"/>
    </row>
    <row r="144" spans="1:6" x14ac:dyDescent="0.25">
      <c r="A144" s="12"/>
      <c r="B144" s="60" t="str">
        <f t="shared" si="2"/>
        <v/>
      </c>
      <c r="C144" s="61"/>
      <c r="D144" s="61"/>
      <c r="E144" s="13"/>
      <c r="F144" s="8"/>
    </row>
    <row r="145" spans="1:6" x14ac:dyDescent="0.25">
      <c r="A145" s="12"/>
      <c r="B145" s="60" t="str">
        <f t="shared" si="2"/>
        <v/>
      </c>
      <c r="C145" s="61"/>
      <c r="D145" s="61"/>
      <c r="E145" s="13"/>
      <c r="F145" s="8"/>
    </row>
    <row r="146" spans="1:6" x14ac:dyDescent="0.25">
      <c r="A146" s="12"/>
      <c r="B146" s="60" t="str">
        <f t="shared" si="2"/>
        <v/>
      </c>
      <c r="C146" s="61"/>
      <c r="D146" s="61"/>
      <c r="E146" s="13"/>
      <c r="F146" s="8"/>
    </row>
    <row r="147" spans="1:6" x14ac:dyDescent="0.25">
      <c r="A147" s="12"/>
      <c r="B147" s="60" t="str">
        <f t="shared" si="2"/>
        <v/>
      </c>
      <c r="C147" s="61"/>
      <c r="D147" s="61"/>
      <c r="E147" s="13"/>
      <c r="F147" s="8"/>
    </row>
    <row r="148" spans="1:6" x14ac:dyDescent="0.25">
      <c r="A148" s="12"/>
      <c r="B148" s="60" t="str">
        <f t="shared" si="2"/>
        <v/>
      </c>
      <c r="C148" s="61"/>
      <c r="D148" s="61"/>
      <c r="E148" s="13"/>
      <c r="F148" s="8"/>
    </row>
    <row r="149" spans="1:6" x14ac:dyDescent="0.25">
      <c r="A149" s="12"/>
      <c r="B149" s="60" t="str">
        <f t="shared" si="2"/>
        <v/>
      </c>
      <c r="C149" s="61"/>
      <c r="D149" s="61"/>
      <c r="E149" s="13"/>
      <c r="F149" s="8"/>
    </row>
    <row r="150" spans="1:6" x14ac:dyDescent="0.25">
      <c r="A150" s="12"/>
      <c r="B150" s="60" t="str">
        <f t="shared" si="2"/>
        <v/>
      </c>
      <c r="C150" s="61"/>
      <c r="D150" s="61"/>
      <c r="E150" s="13"/>
      <c r="F150" s="8"/>
    </row>
    <row r="151" spans="1:6" x14ac:dyDescent="0.25">
      <c r="A151" s="12"/>
      <c r="B151" s="60" t="str">
        <f t="shared" ref="B151:B214" si="3">IF(A151="","","TXN-"&amp;TEXT(ROW()-21,"000"))</f>
        <v/>
      </c>
      <c r="C151" s="61"/>
      <c r="D151" s="61"/>
      <c r="E151" s="13"/>
      <c r="F151" s="8"/>
    </row>
    <row r="152" spans="1:6" x14ac:dyDescent="0.25">
      <c r="A152" s="12"/>
      <c r="B152" s="60" t="str">
        <f t="shared" si="3"/>
        <v/>
      </c>
      <c r="C152" s="61"/>
      <c r="D152" s="61"/>
      <c r="E152" s="13"/>
      <c r="F152" s="8"/>
    </row>
    <row r="153" spans="1:6" x14ac:dyDescent="0.25">
      <c r="A153" s="12"/>
      <c r="B153" s="60" t="str">
        <f t="shared" si="3"/>
        <v/>
      </c>
      <c r="C153" s="61"/>
      <c r="D153" s="61"/>
      <c r="E153" s="13"/>
      <c r="F153" s="8"/>
    </row>
    <row r="154" spans="1:6" x14ac:dyDescent="0.25">
      <c r="A154" s="12"/>
      <c r="B154" s="60" t="str">
        <f t="shared" si="3"/>
        <v/>
      </c>
      <c r="C154" s="61"/>
      <c r="D154" s="61"/>
      <c r="E154" s="13"/>
      <c r="F154" s="8"/>
    </row>
    <row r="155" spans="1:6" x14ac:dyDescent="0.25">
      <c r="A155" s="12"/>
      <c r="B155" s="60" t="str">
        <f t="shared" si="3"/>
        <v/>
      </c>
      <c r="C155" s="61"/>
      <c r="D155" s="61"/>
      <c r="E155" s="13"/>
      <c r="F155" s="8"/>
    </row>
    <row r="156" spans="1:6" x14ac:dyDescent="0.25">
      <c r="A156" s="12"/>
      <c r="B156" s="60" t="str">
        <f t="shared" si="3"/>
        <v/>
      </c>
      <c r="C156" s="61"/>
      <c r="D156" s="61"/>
      <c r="E156" s="13"/>
      <c r="F156" s="8"/>
    </row>
    <row r="157" spans="1:6" x14ac:dyDescent="0.25">
      <c r="A157" s="12"/>
      <c r="B157" s="60" t="str">
        <f t="shared" si="3"/>
        <v/>
      </c>
      <c r="C157" s="61"/>
      <c r="D157" s="61"/>
      <c r="E157" s="13"/>
      <c r="F157" s="8"/>
    </row>
    <row r="158" spans="1:6" x14ac:dyDescent="0.25">
      <c r="A158" s="12"/>
      <c r="B158" s="60" t="str">
        <f t="shared" si="3"/>
        <v/>
      </c>
      <c r="C158" s="61"/>
      <c r="D158" s="61"/>
      <c r="E158" s="13"/>
      <c r="F158" s="8"/>
    </row>
    <row r="159" spans="1:6" x14ac:dyDescent="0.25">
      <c r="A159" s="12"/>
      <c r="B159" s="60" t="str">
        <f t="shared" si="3"/>
        <v/>
      </c>
      <c r="C159" s="61"/>
      <c r="D159" s="61"/>
      <c r="E159" s="13"/>
      <c r="F159" s="8"/>
    </row>
    <row r="160" spans="1:6" x14ac:dyDescent="0.25">
      <c r="A160" s="12"/>
      <c r="B160" s="60" t="str">
        <f t="shared" si="3"/>
        <v/>
      </c>
      <c r="C160" s="61"/>
      <c r="D160" s="61"/>
      <c r="E160" s="13"/>
      <c r="F160" s="8"/>
    </row>
    <row r="161" spans="1:6" x14ac:dyDescent="0.25">
      <c r="A161" s="12"/>
      <c r="B161" s="60" t="str">
        <f t="shared" si="3"/>
        <v/>
      </c>
      <c r="C161" s="61"/>
      <c r="D161" s="61"/>
      <c r="E161" s="13"/>
      <c r="F161" s="8"/>
    </row>
    <row r="162" spans="1:6" x14ac:dyDescent="0.25">
      <c r="A162" s="12"/>
      <c r="B162" s="60" t="str">
        <f t="shared" si="3"/>
        <v/>
      </c>
      <c r="C162" s="61"/>
      <c r="D162" s="61"/>
      <c r="E162" s="13"/>
      <c r="F162" s="8"/>
    </row>
    <row r="163" spans="1:6" x14ac:dyDescent="0.25">
      <c r="A163" s="12"/>
      <c r="B163" s="60" t="str">
        <f t="shared" si="3"/>
        <v/>
      </c>
      <c r="C163" s="61"/>
      <c r="D163" s="61"/>
      <c r="E163" s="13"/>
      <c r="F163" s="8"/>
    </row>
    <row r="164" spans="1:6" x14ac:dyDescent="0.25">
      <c r="A164" s="12"/>
      <c r="B164" s="60" t="str">
        <f t="shared" si="3"/>
        <v/>
      </c>
      <c r="C164" s="61"/>
      <c r="D164" s="61"/>
      <c r="E164" s="13"/>
      <c r="F164" s="8"/>
    </row>
    <row r="165" spans="1:6" x14ac:dyDescent="0.25">
      <c r="A165" s="12"/>
      <c r="B165" s="60" t="str">
        <f t="shared" si="3"/>
        <v/>
      </c>
      <c r="C165" s="61"/>
      <c r="D165" s="61"/>
      <c r="E165" s="13"/>
      <c r="F165" s="8"/>
    </row>
    <row r="166" spans="1:6" x14ac:dyDescent="0.25">
      <c r="A166" s="12"/>
      <c r="B166" s="60" t="str">
        <f t="shared" si="3"/>
        <v/>
      </c>
      <c r="C166" s="61"/>
      <c r="D166" s="61"/>
      <c r="E166" s="13"/>
      <c r="F166" s="8"/>
    </row>
    <row r="167" spans="1:6" x14ac:dyDescent="0.25">
      <c r="A167" s="12"/>
      <c r="B167" s="60" t="str">
        <f t="shared" si="3"/>
        <v/>
      </c>
      <c r="C167" s="61"/>
      <c r="D167" s="61"/>
      <c r="E167" s="13"/>
      <c r="F167" s="8"/>
    </row>
    <row r="168" spans="1:6" x14ac:dyDescent="0.25">
      <c r="A168" s="12"/>
      <c r="B168" s="60" t="str">
        <f t="shared" si="3"/>
        <v/>
      </c>
      <c r="C168" s="61"/>
      <c r="D168" s="61"/>
      <c r="E168" s="13"/>
      <c r="F168" s="8"/>
    </row>
    <row r="169" spans="1:6" x14ac:dyDescent="0.25">
      <c r="A169" s="12"/>
      <c r="B169" s="60" t="str">
        <f t="shared" si="3"/>
        <v/>
      </c>
      <c r="C169" s="61"/>
      <c r="D169" s="61"/>
      <c r="E169" s="13"/>
      <c r="F169" s="8"/>
    </row>
    <row r="170" spans="1:6" x14ac:dyDescent="0.25">
      <c r="A170" s="12"/>
      <c r="B170" s="60" t="str">
        <f t="shared" si="3"/>
        <v/>
      </c>
      <c r="C170" s="61"/>
      <c r="D170" s="61"/>
      <c r="E170" s="13"/>
      <c r="F170" s="8"/>
    </row>
    <row r="171" spans="1:6" x14ac:dyDescent="0.25">
      <c r="A171" s="12"/>
      <c r="B171" s="60" t="str">
        <f t="shared" si="3"/>
        <v/>
      </c>
      <c r="C171" s="61"/>
      <c r="D171" s="61"/>
      <c r="E171" s="13"/>
      <c r="F171" s="8"/>
    </row>
    <row r="172" spans="1:6" x14ac:dyDescent="0.25">
      <c r="A172" s="12"/>
      <c r="B172" s="60" t="str">
        <f t="shared" si="3"/>
        <v/>
      </c>
      <c r="C172" s="61"/>
      <c r="D172" s="61"/>
      <c r="E172" s="13"/>
      <c r="F172" s="8"/>
    </row>
    <row r="173" spans="1:6" x14ac:dyDescent="0.25">
      <c r="A173" s="12"/>
      <c r="B173" s="60" t="str">
        <f t="shared" si="3"/>
        <v/>
      </c>
      <c r="C173" s="61"/>
      <c r="D173" s="61"/>
      <c r="E173" s="13"/>
      <c r="F173" s="8"/>
    </row>
    <row r="174" spans="1:6" x14ac:dyDescent="0.25">
      <c r="A174" s="12"/>
      <c r="B174" s="60" t="str">
        <f t="shared" si="3"/>
        <v/>
      </c>
      <c r="C174" s="61"/>
      <c r="D174" s="61"/>
      <c r="E174" s="13"/>
      <c r="F174" s="8"/>
    </row>
    <row r="175" spans="1:6" x14ac:dyDescent="0.25">
      <c r="A175" s="12"/>
      <c r="B175" s="60" t="str">
        <f t="shared" si="3"/>
        <v/>
      </c>
      <c r="C175" s="61"/>
      <c r="D175" s="61"/>
      <c r="E175" s="13"/>
      <c r="F175" s="8"/>
    </row>
    <row r="176" spans="1:6" x14ac:dyDescent="0.25">
      <c r="A176" s="12"/>
      <c r="B176" s="60" t="str">
        <f t="shared" si="3"/>
        <v/>
      </c>
      <c r="C176" s="61"/>
      <c r="D176" s="61"/>
      <c r="E176" s="13"/>
      <c r="F176" s="8"/>
    </row>
    <row r="177" spans="1:6" x14ac:dyDescent="0.25">
      <c r="A177" s="12"/>
      <c r="B177" s="60" t="str">
        <f t="shared" si="3"/>
        <v/>
      </c>
      <c r="C177" s="61"/>
      <c r="D177" s="61"/>
      <c r="E177" s="13"/>
      <c r="F177" s="8"/>
    </row>
    <row r="178" spans="1:6" x14ac:dyDescent="0.25">
      <c r="A178" s="12"/>
      <c r="B178" s="60" t="str">
        <f t="shared" si="3"/>
        <v/>
      </c>
      <c r="C178" s="61"/>
      <c r="D178" s="61"/>
      <c r="E178" s="13"/>
      <c r="F178" s="8"/>
    </row>
    <row r="179" spans="1:6" x14ac:dyDescent="0.25">
      <c r="A179" s="12"/>
      <c r="B179" s="60" t="str">
        <f t="shared" si="3"/>
        <v/>
      </c>
      <c r="C179" s="61"/>
      <c r="D179" s="61"/>
      <c r="E179" s="13"/>
      <c r="F179" s="8"/>
    </row>
    <row r="180" spans="1:6" x14ac:dyDescent="0.25">
      <c r="A180" s="12"/>
      <c r="B180" s="60" t="str">
        <f t="shared" si="3"/>
        <v/>
      </c>
      <c r="C180" s="61"/>
      <c r="D180" s="61"/>
      <c r="E180" s="13"/>
      <c r="F180" s="8"/>
    </row>
    <row r="181" spans="1:6" x14ac:dyDescent="0.25">
      <c r="A181" s="12"/>
      <c r="B181" s="60" t="str">
        <f t="shared" si="3"/>
        <v/>
      </c>
      <c r="C181" s="61"/>
      <c r="D181" s="61"/>
      <c r="E181" s="13"/>
      <c r="F181" s="8"/>
    </row>
    <row r="182" spans="1:6" x14ac:dyDescent="0.25">
      <c r="A182" s="12"/>
      <c r="B182" s="60" t="str">
        <f t="shared" si="3"/>
        <v/>
      </c>
      <c r="C182" s="61"/>
      <c r="D182" s="61"/>
      <c r="E182" s="13"/>
      <c r="F182" s="8"/>
    </row>
    <row r="183" spans="1:6" x14ac:dyDescent="0.25">
      <c r="A183" s="12"/>
      <c r="B183" s="60" t="str">
        <f t="shared" si="3"/>
        <v/>
      </c>
      <c r="C183" s="61"/>
      <c r="D183" s="61"/>
      <c r="E183" s="13"/>
      <c r="F183" s="8"/>
    </row>
    <row r="184" spans="1:6" x14ac:dyDescent="0.25">
      <c r="A184" s="12"/>
      <c r="B184" s="60" t="str">
        <f t="shared" si="3"/>
        <v/>
      </c>
      <c r="C184" s="61"/>
      <c r="D184" s="61"/>
      <c r="E184" s="13"/>
      <c r="F184" s="8"/>
    </row>
    <row r="185" spans="1:6" x14ac:dyDescent="0.25">
      <c r="A185" s="12"/>
      <c r="B185" s="60" t="str">
        <f t="shared" si="3"/>
        <v/>
      </c>
      <c r="C185" s="61"/>
      <c r="D185" s="61"/>
      <c r="E185" s="13"/>
      <c r="F185" s="8"/>
    </row>
    <row r="186" spans="1:6" x14ac:dyDescent="0.25">
      <c r="A186" s="12"/>
      <c r="B186" s="60" t="str">
        <f t="shared" si="3"/>
        <v/>
      </c>
      <c r="C186" s="61"/>
      <c r="D186" s="61"/>
      <c r="E186" s="13"/>
      <c r="F186" s="8"/>
    </row>
    <row r="187" spans="1:6" x14ac:dyDescent="0.25">
      <c r="A187" s="12"/>
      <c r="B187" s="60" t="str">
        <f t="shared" si="3"/>
        <v/>
      </c>
      <c r="C187" s="61"/>
      <c r="D187" s="61"/>
      <c r="E187" s="13"/>
      <c r="F187" s="8"/>
    </row>
    <row r="188" spans="1:6" x14ac:dyDescent="0.25">
      <c r="A188" s="12"/>
      <c r="B188" s="60" t="str">
        <f t="shared" si="3"/>
        <v/>
      </c>
      <c r="C188" s="61"/>
      <c r="D188" s="61"/>
      <c r="E188" s="13"/>
      <c r="F188" s="8"/>
    </row>
    <row r="189" spans="1:6" x14ac:dyDescent="0.25">
      <c r="A189" s="12"/>
      <c r="B189" s="60" t="str">
        <f t="shared" si="3"/>
        <v/>
      </c>
      <c r="C189" s="61"/>
      <c r="D189" s="61"/>
      <c r="E189" s="13"/>
      <c r="F189" s="8"/>
    </row>
    <row r="190" spans="1:6" x14ac:dyDescent="0.25">
      <c r="A190" s="12"/>
      <c r="B190" s="60" t="str">
        <f t="shared" si="3"/>
        <v/>
      </c>
      <c r="C190" s="61"/>
      <c r="D190" s="61"/>
      <c r="E190" s="13"/>
      <c r="F190" s="8"/>
    </row>
    <row r="191" spans="1:6" x14ac:dyDescent="0.25">
      <c r="A191" s="12"/>
      <c r="B191" s="60" t="str">
        <f t="shared" si="3"/>
        <v/>
      </c>
      <c r="C191" s="61"/>
      <c r="D191" s="61"/>
      <c r="E191" s="13"/>
      <c r="F191" s="8"/>
    </row>
    <row r="192" spans="1:6" x14ac:dyDescent="0.25">
      <c r="A192" s="12"/>
      <c r="B192" s="60" t="str">
        <f t="shared" si="3"/>
        <v/>
      </c>
      <c r="C192" s="61"/>
      <c r="D192" s="61"/>
      <c r="E192" s="13"/>
      <c r="F192" s="8"/>
    </row>
    <row r="193" spans="1:6" x14ac:dyDescent="0.25">
      <c r="A193" s="12"/>
      <c r="B193" s="60" t="str">
        <f t="shared" si="3"/>
        <v/>
      </c>
      <c r="C193" s="61"/>
      <c r="D193" s="61"/>
      <c r="E193" s="13"/>
      <c r="F193" s="8"/>
    </row>
    <row r="194" spans="1:6" x14ac:dyDescent="0.25">
      <c r="A194" s="12"/>
      <c r="B194" s="60" t="str">
        <f t="shared" si="3"/>
        <v/>
      </c>
      <c r="C194" s="61"/>
      <c r="D194" s="61"/>
      <c r="E194" s="13"/>
      <c r="F194" s="8"/>
    </row>
    <row r="195" spans="1:6" x14ac:dyDescent="0.25">
      <c r="A195" s="12"/>
      <c r="B195" s="60" t="str">
        <f t="shared" si="3"/>
        <v/>
      </c>
      <c r="C195" s="61"/>
      <c r="D195" s="61"/>
      <c r="E195" s="13"/>
      <c r="F195" s="8"/>
    </row>
    <row r="196" spans="1:6" x14ac:dyDescent="0.25">
      <c r="A196" s="12"/>
      <c r="B196" s="60" t="str">
        <f t="shared" si="3"/>
        <v/>
      </c>
      <c r="C196" s="61"/>
      <c r="D196" s="61"/>
      <c r="E196" s="13"/>
      <c r="F196" s="8"/>
    </row>
    <row r="197" spans="1:6" x14ac:dyDescent="0.25">
      <c r="A197" s="12"/>
      <c r="B197" s="60" t="str">
        <f t="shared" si="3"/>
        <v/>
      </c>
      <c r="C197" s="61"/>
      <c r="D197" s="61"/>
      <c r="E197" s="13"/>
      <c r="F197" s="8"/>
    </row>
    <row r="198" spans="1:6" x14ac:dyDescent="0.25">
      <c r="A198" s="12"/>
      <c r="B198" s="60" t="str">
        <f t="shared" si="3"/>
        <v/>
      </c>
      <c r="C198" s="61"/>
      <c r="D198" s="61"/>
      <c r="E198" s="13"/>
      <c r="F198" s="8"/>
    </row>
    <row r="199" spans="1:6" x14ac:dyDescent="0.25">
      <c r="A199" s="12"/>
      <c r="B199" s="60" t="str">
        <f t="shared" si="3"/>
        <v/>
      </c>
      <c r="C199" s="61"/>
      <c r="D199" s="61"/>
      <c r="E199" s="13"/>
      <c r="F199" s="8"/>
    </row>
    <row r="200" spans="1:6" x14ac:dyDescent="0.25">
      <c r="A200" s="12"/>
      <c r="B200" s="60" t="str">
        <f t="shared" si="3"/>
        <v/>
      </c>
      <c r="C200" s="61"/>
      <c r="D200" s="61"/>
      <c r="E200" s="13"/>
      <c r="F200" s="8"/>
    </row>
    <row r="201" spans="1:6" x14ac:dyDescent="0.25">
      <c r="A201" s="12"/>
      <c r="B201" s="60" t="str">
        <f t="shared" si="3"/>
        <v/>
      </c>
      <c r="C201" s="61"/>
      <c r="D201" s="61"/>
      <c r="E201" s="13"/>
      <c r="F201" s="8"/>
    </row>
    <row r="202" spans="1:6" x14ac:dyDescent="0.25">
      <c r="A202" s="12"/>
      <c r="B202" s="60" t="str">
        <f t="shared" si="3"/>
        <v/>
      </c>
      <c r="C202" s="61"/>
      <c r="D202" s="61"/>
      <c r="E202" s="13"/>
      <c r="F202" s="8"/>
    </row>
    <row r="203" spans="1:6" x14ac:dyDescent="0.25">
      <c r="A203" s="12"/>
      <c r="B203" s="60" t="str">
        <f t="shared" si="3"/>
        <v/>
      </c>
      <c r="C203" s="61"/>
      <c r="D203" s="61"/>
      <c r="E203" s="13"/>
      <c r="F203" s="8"/>
    </row>
    <row r="204" spans="1:6" x14ac:dyDescent="0.25">
      <c r="A204" s="12"/>
      <c r="B204" s="60" t="str">
        <f t="shared" si="3"/>
        <v/>
      </c>
      <c r="C204" s="61"/>
      <c r="D204" s="61"/>
      <c r="E204" s="13"/>
      <c r="F204" s="8"/>
    </row>
    <row r="205" spans="1:6" x14ac:dyDescent="0.25">
      <c r="A205" s="12"/>
      <c r="B205" s="60" t="str">
        <f t="shared" si="3"/>
        <v/>
      </c>
      <c r="C205" s="61"/>
      <c r="D205" s="61"/>
      <c r="E205" s="13"/>
      <c r="F205" s="8"/>
    </row>
    <row r="206" spans="1:6" x14ac:dyDescent="0.25">
      <c r="A206" s="12"/>
      <c r="B206" s="60" t="str">
        <f t="shared" si="3"/>
        <v/>
      </c>
      <c r="C206" s="61"/>
      <c r="D206" s="61"/>
      <c r="E206" s="13"/>
      <c r="F206" s="8"/>
    </row>
    <row r="207" spans="1:6" x14ac:dyDescent="0.25">
      <c r="A207" s="12"/>
      <c r="B207" s="60" t="str">
        <f t="shared" si="3"/>
        <v/>
      </c>
      <c r="C207" s="61"/>
      <c r="D207" s="61"/>
      <c r="E207" s="13"/>
      <c r="F207" s="8"/>
    </row>
    <row r="208" spans="1:6" x14ac:dyDescent="0.25">
      <c r="A208" s="12"/>
      <c r="B208" s="60" t="str">
        <f t="shared" si="3"/>
        <v/>
      </c>
      <c r="C208" s="61"/>
      <c r="D208" s="61"/>
      <c r="E208" s="13"/>
      <c r="F208" s="8"/>
    </row>
    <row r="209" spans="1:6" x14ac:dyDescent="0.25">
      <c r="A209" s="12"/>
      <c r="B209" s="60" t="str">
        <f t="shared" si="3"/>
        <v/>
      </c>
      <c r="C209" s="61"/>
      <c r="D209" s="61"/>
      <c r="E209" s="13"/>
      <c r="F209" s="8"/>
    </row>
    <row r="210" spans="1:6" x14ac:dyDescent="0.25">
      <c r="A210" s="12"/>
      <c r="B210" s="60" t="str">
        <f t="shared" si="3"/>
        <v/>
      </c>
      <c r="C210" s="61"/>
      <c r="D210" s="61"/>
      <c r="E210" s="13"/>
      <c r="F210" s="8"/>
    </row>
    <row r="211" spans="1:6" x14ac:dyDescent="0.25">
      <c r="A211" s="12"/>
      <c r="B211" s="60" t="str">
        <f t="shared" si="3"/>
        <v/>
      </c>
      <c r="C211" s="61"/>
      <c r="D211" s="61"/>
      <c r="E211" s="13"/>
      <c r="F211" s="8"/>
    </row>
    <row r="212" spans="1:6" x14ac:dyDescent="0.25">
      <c r="A212" s="12"/>
      <c r="B212" s="60" t="str">
        <f t="shared" si="3"/>
        <v/>
      </c>
      <c r="C212" s="61"/>
      <c r="D212" s="61"/>
      <c r="E212" s="13"/>
      <c r="F212" s="8"/>
    </row>
    <row r="213" spans="1:6" x14ac:dyDescent="0.25">
      <c r="A213" s="12"/>
      <c r="B213" s="60" t="str">
        <f t="shared" si="3"/>
        <v/>
      </c>
      <c r="C213" s="61"/>
      <c r="D213" s="61"/>
      <c r="E213" s="13"/>
      <c r="F213" s="8"/>
    </row>
    <row r="214" spans="1:6" x14ac:dyDescent="0.25">
      <c r="A214" s="12"/>
      <c r="B214" s="60" t="str">
        <f t="shared" si="3"/>
        <v/>
      </c>
      <c r="C214" s="61"/>
      <c r="D214" s="61"/>
      <c r="E214" s="13"/>
      <c r="F214" s="8"/>
    </row>
    <row r="215" spans="1:6" x14ac:dyDescent="0.25">
      <c r="A215" s="12"/>
      <c r="B215" s="60" t="str">
        <f t="shared" ref="B215:B278" si="4">IF(A215="","","TXN-"&amp;TEXT(ROW()-21,"000"))</f>
        <v/>
      </c>
      <c r="C215" s="61"/>
      <c r="D215" s="61"/>
      <c r="E215" s="13"/>
      <c r="F215" s="8"/>
    </row>
    <row r="216" spans="1:6" x14ac:dyDescent="0.25">
      <c r="A216" s="12"/>
      <c r="B216" s="60" t="str">
        <f t="shared" si="4"/>
        <v/>
      </c>
      <c r="C216" s="61"/>
      <c r="D216" s="61"/>
      <c r="E216" s="13"/>
      <c r="F216" s="8"/>
    </row>
    <row r="217" spans="1:6" x14ac:dyDescent="0.25">
      <c r="A217" s="12"/>
      <c r="B217" s="60" t="str">
        <f t="shared" si="4"/>
        <v/>
      </c>
      <c r="C217" s="61"/>
      <c r="D217" s="61"/>
      <c r="E217" s="13"/>
      <c r="F217" s="8"/>
    </row>
    <row r="218" spans="1:6" x14ac:dyDescent="0.25">
      <c r="A218" s="12"/>
      <c r="B218" s="60" t="str">
        <f t="shared" si="4"/>
        <v/>
      </c>
      <c r="C218" s="61"/>
      <c r="D218" s="61"/>
      <c r="E218" s="13"/>
      <c r="F218" s="8"/>
    </row>
    <row r="219" spans="1:6" x14ac:dyDescent="0.25">
      <c r="A219" s="12"/>
      <c r="B219" s="60" t="str">
        <f t="shared" si="4"/>
        <v/>
      </c>
      <c r="C219" s="61"/>
      <c r="D219" s="61"/>
      <c r="E219" s="13"/>
      <c r="F219" s="8"/>
    </row>
    <row r="220" spans="1:6" x14ac:dyDescent="0.25">
      <c r="A220" s="12"/>
      <c r="B220" s="60" t="str">
        <f t="shared" si="4"/>
        <v/>
      </c>
      <c r="C220" s="61"/>
      <c r="D220" s="61"/>
      <c r="E220" s="13"/>
      <c r="F220" s="8"/>
    </row>
    <row r="221" spans="1:6" x14ac:dyDescent="0.25">
      <c r="A221" s="12"/>
      <c r="B221" s="60" t="str">
        <f t="shared" si="4"/>
        <v/>
      </c>
      <c r="C221" s="61"/>
      <c r="D221" s="61"/>
      <c r="E221" s="13"/>
      <c r="F221" s="8"/>
    </row>
    <row r="222" spans="1:6" x14ac:dyDescent="0.25">
      <c r="A222" s="12"/>
      <c r="B222" s="60" t="str">
        <f t="shared" si="4"/>
        <v/>
      </c>
      <c r="C222" s="61"/>
      <c r="D222" s="61"/>
      <c r="E222" s="13"/>
      <c r="F222" s="8"/>
    </row>
    <row r="223" spans="1:6" x14ac:dyDescent="0.25">
      <c r="A223" s="12"/>
      <c r="B223" s="60" t="str">
        <f t="shared" si="4"/>
        <v/>
      </c>
      <c r="C223" s="61"/>
      <c r="D223" s="61"/>
      <c r="E223" s="13"/>
      <c r="F223" s="8"/>
    </row>
    <row r="224" spans="1:6" x14ac:dyDescent="0.25">
      <c r="A224" s="12"/>
      <c r="B224" s="60" t="str">
        <f t="shared" si="4"/>
        <v/>
      </c>
      <c r="C224" s="61"/>
      <c r="D224" s="61"/>
      <c r="E224" s="13"/>
      <c r="F224" s="8"/>
    </row>
    <row r="225" spans="1:6" x14ac:dyDescent="0.25">
      <c r="A225" s="12"/>
      <c r="B225" s="60" t="str">
        <f t="shared" si="4"/>
        <v/>
      </c>
      <c r="C225" s="61"/>
      <c r="D225" s="61"/>
      <c r="E225" s="13"/>
      <c r="F225" s="8"/>
    </row>
    <row r="226" spans="1:6" x14ac:dyDescent="0.25">
      <c r="A226" s="12"/>
      <c r="B226" s="60" t="str">
        <f t="shared" si="4"/>
        <v/>
      </c>
      <c r="C226" s="61"/>
      <c r="D226" s="61"/>
      <c r="E226" s="13"/>
      <c r="F226" s="8"/>
    </row>
    <row r="227" spans="1:6" x14ac:dyDescent="0.25">
      <c r="A227" s="12"/>
      <c r="B227" s="60" t="str">
        <f t="shared" si="4"/>
        <v/>
      </c>
      <c r="C227" s="61"/>
      <c r="D227" s="61"/>
      <c r="E227" s="13"/>
      <c r="F227" s="8"/>
    </row>
    <row r="228" spans="1:6" x14ac:dyDescent="0.25">
      <c r="A228" s="12"/>
      <c r="B228" s="60" t="str">
        <f t="shared" si="4"/>
        <v/>
      </c>
      <c r="C228" s="61"/>
      <c r="D228" s="61"/>
      <c r="E228" s="13"/>
      <c r="F228" s="8"/>
    </row>
    <row r="229" spans="1:6" x14ac:dyDescent="0.25">
      <c r="A229" s="12"/>
      <c r="B229" s="60" t="str">
        <f t="shared" si="4"/>
        <v/>
      </c>
      <c r="C229" s="61"/>
      <c r="D229" s="61"/>
      <c r="E229" s="13"/>
      <c r="F229" s="8"/>
    </row>
    <row r="230" spans="1:6" x14ac:dyDescent="0.25">
      <c r="A230" s="12"/>
      <c r="B230" s="60" t="str">
        <f t="shared" si="4"/>
        <v/>
      </c>
      <c r="C230" s="61"/>
      <c r="D230" s="61"/>
      <c r="E230" s="13"/>
      <c r="F230" s="8"/>
    </row>
    <row r="231" spans="1:6" x14ac:dyDescent="0.25">
      <c r="A231" s="12"/>
      <c r="B231" s="60" t="str">
        <f t="shared" si="4"/>
        <v/>
      </c>
      <c r="C231" s="61"/>
      <c r="D231" s="61"/>
      <c r="E231" s="13"/>
      <c r="F231" s="8"/>
    </row>
    <row r="232" spans="1:6" x14ac:dyDescent="0.25">
      <c r="A232" s="12"/>
      <c r="B232" s="60" t="str">
        <f t="shared" si="4"/>
        <v/>
      </c>
      <c r="C232" s="61"/>
      <c r="D232" s="61"/>
      <c r="E232" s="13"/>
      <c r="F232" s="8"/>
    </row>
    <row r="233" spans="1:6" x14ac:dyDescent="0.25">
      <c r="A233" s="12"/>
      <c r="B233" s="60" t="str">
        <f t="shared" si="4"/>
        <v/>
      </c>
      <c r="C233" s="61"/>
      <c r="D233" s="61"/>
      <c r="E233" s="13"/>
      <c r="F233" s="8"/>
    </row>
    <row r="234" spans="1:6" x14ac:dyDescent="0.25">
      <c r="A234" s="12"/>
      <c r="B234" s="60" t="str">
        <f t="shared" si="4"/>
        <v/>
      </c>
      <c r="C234" s="61"/>
      <c r="D234" s="61"/>
      <c r="E234" s="13"/>
      <c r="F234" s="8"/>
    </row>
    <row r="235" spans="1:6" x14ac:dyDescent="0.25">
      <c r="A235" s="12"/>
      <c r="B235" s="60" t="str">
        <f t="shared" si="4"/>
        <v/>
      </c>
      <c r="C235" s="61"/>
      <c r="D235" s="61"/>
      <c r="E235" s="13"/>
      <c r="F235" s="8"/>
    </row>
    <row r="236" spans="1:6" x14ac:dyDescent="0.25">
      <c r="A236" s="12"/>
      <c r="B236" s="60" t="str">
        <f t="shared" si="4"/>
        <v/>
      </c>
      <c r="C236" s="61"/>
      <c r="D236" s="61"/>
      <c r="E236" s="13"/>
      <c r="F236" s="8"/>
    </row>
    <row r="237" spans="1:6" x14ac:dyDescent="0.25">
      <c r="A237" s="12"/>
      <c r="B237" s="60" t="str">
        <f t="shared" si="4"/>
        <v/>
      </c>
      <c r="C237" s="61"/>
      <c r="D237" s="61"/>
      <c r="E237" s="13"/>
      <c r="F237" s="8"/>
    </row>
    <row r="238" spans="1:6" x14ac:dyDescent="0.25">
      <c r="A238" s="12"/>
      <c r="B238" s="60" t="str">
        <f t="shared" si="4"/>
        <v/>
      </c>
      <c r="C238" s="61"/>
      <c r="D238" s="61"/>
      <c r="E238" s="13"/>
      <c r="F238" s="8"/>
    </row>
    <row r="239" spans="1:6" x14ac:dyDescent="0.25">
      <c r="A239" s="12"/>
      <c r="B239" s="60" t="str">
        <f t="shared" si="4"/>
        <v/>
      </c>
      <c r="C239" s="61"/>
      <c r="D239" s="61"/>
      <c r="E239" s="13"/>
      <c r="F239" s="8"/>
    </row>
    <row r="240" spans="1:6" x14ac:dyDescent="0.25">
      <c r="A240" s="12"/>
      <c r="B240" s="60" t="str">
        <f t="shared" si="4"/>
        <v/>
      </c>
      <c r="C240" s="61"/>
      <c r="D240" s="61"/>
      <c r="E240" s="13"/>
      <c r="F240" s="8"/>
    </row>
    <row r="241" spans="1:6" x14ac:dyDescent="0.25">
      <c r="A241" s="12"/>
      <c r="B241" s="60" t="str">
        <f t="shared" si="4"/>
        <v/>
      </c>
      <c r="C241" s="61"/>
      <c r="D241" s="61"/>
      <c r="E241" s="13"/>
      <c r="F241" s="8"/>
    </row>
    <row r="242" spans="1:6" x14ac:dyDescent="0.25">
      <c r="A242" s="12"/>
      <c r="B242" s="60" t="str">
        <f t="shared" si="4"/>
        <v/>
      </c>
      <c r="C242" s="61"/>
      <c r="D242" s="61"/>
      <c r="E242" s="13"/>
      <c r="F242" s="8"/>
    </row>
    <row r="243" spans="1:6" x14ac:dyDescent="0.25">
      <c r="A243" s="12"/>
      <c r="B243" s="60" t="str">
        <f t="shared" si="4"/>
        <v/>
      </c>
      <c r="C243" s="61"/>
      <c r="D243" s="61"/>
      <c r="E243" s="13"/>
      <c r="F243" s="8"/>
    </row>
    <row r="244" spans="1:6" x14ac:dyDescent="0.25">
      <c r="A244" s="12"/>
      <c r="B244" s="60" t="str">
        <f t="shared" si="4"/>
        <v/>
      </c>
      <c r="C244" s="61"/>
      <c r="D244" s="61"/>
      <c r="E244" s="13"/>
      <c r="F244" s="8"/>
    </row>
    <row r="245" spans="1:6" x14ac:dyDescent="0.25">
      <c r="A245" s="12"/>
      <c r="B245" s="60" t="str">
        <f t="shared" si="4"/>
        <v/>
      </c>
      <c r="C245" s="61"/>
      <c r="D245" s="61"/>
      <c r="E245" s="13"/>
      <c r="F245" s="8"/>
    </row>
    <row r="246" spans="1:6" x14ac:dyDescent="0.25">
      <c r="A246" s="12"/>
      <c r="B246" s="60" t="str">
        <f t="shared" si="4"/>
        <v/>
      </c>
      <c r="C246" s="61"/>
      <c r="D246" s="61"/>
      <c r="E246" s="13"/>
      <c r="F246" s="8"/>
    </row>
    <row r="247" spans="1:6" x14ac:dyDescent="0.25">
      <c r="A247" s="12"/>
      <c r="B247" s="60" t="str">
        <f t="shared" si="4"/>
        <v/>
      </c>
      <c r="C247" s="61"/>
      <c r="D247" s="61"/>
      <c r="E247" s="13"/>
      <c r="F247" s="8"/>
    </row>
    <row r="248" spans="1:6" x14ac:dyDescent="0.25">
      <c r="A248" s="12"/>
      <c r="B248" s="60" t="str">
        <f t="shared" si="4"/>
        <v/>
      </c>
      <c r="C248" s="61"/>
      <c r="D248" s="61"/>
      <c r="E248" s="13"/>
      <c r="F248" s="8"/>
    </row>
    <row r="249" spans="1:6" x14ac:dyDescent="0.25">
      <c r="A249" s="12"/>
      <c r="B249" s="60" t="str">
        <f t="shared" si="4"/>
        <v/>
      </c>
      <c r="C249" s="61"/>
      <c r="D249" s="61"/>
      <c r="E249" s="13"/>
      <c r="F249" s="8"/>
    </row>
    <row r="250" spans="1:6" x14ac:dyDescent="0.25">
      <c r="A250" s="12"/>
      <c r="B250" s="60" t="str">
        <f t="shared" si="4"/>
        <v/>
      </c>
      <c r="C250" s="61"/>
      <c r="D250" s="61"/>
      <c r="E250" s="13"/>
      <c r="F250" s="8"/>
    </row>
    <row r="251" spans="1:6" x14ac:dyDescent="0.25">
      <c r="A251" s="12"/>
      <c r="B251" s="60" t="str">
        <f t="shared" si="4"/>
        <v/>
      </c>
      <c r="C251" s="61"/>
      <c r="D251" s="61"/>
      <c r="E251" s="13"/>
      <c r="F251" s="8"/>
    </row>
    <row r="252" spans="1:6" x14ac:dyDescent="0.25">
      <c r="A252" s="12"/>
      <c r="B252" s="60" t="str">
        <f t="shared" si="4"/>
        <v/>
      </c>
      <c r="C252" s="61"/>
      <c r="D252" s="61"/>
      <c r="E252" s="13"/>
      <c r="F252" s="8"/>
    </row>
    <row r="253" spans="1:6" x14ac:dyDescent="0.25">
      <c r="A253" s="12"/>
      <c r="B253" s="60" t="str">
        <f t="shared" si="4"/>
        <v/>
      </c>
      <c r="C253" s="61"/>
      <c r="D253" s="61"/>
      <c r="E253" s="13"/>
      <c r="F253" s="8"/>
    </row>
    <row r="254" spans="1:6" x14ac:dyDescent="0.25">
      <c r="A254" s="12"/>
      <c r="B254" s="60" t="str">
        <f t="shared" si="4"/>
        <v/>
      </c>
      <c r="C254" s="61"/>
      <c r="D254" s="61"/>
      <c r="E254" s="13"/>
      <c r="F254" s="8"/>
    </row>
    <row r="255" spans="1:6" x14ac:dyDescent="0.25">
      <c r="A255" s="12"/>
      <c r="B255" s="60" t="str">
        <f t="shared" si="4"/>
        <v/>
      </c>
      <c r="C255" s="61"/>
      <c r="D255" s="61"/>
      <c r="E255" s="13"/>
      <c r="F255" s="8"/>
    </row>
    <row r="256" spans="1:6" x14ac:dyDescent="0.25">
      <c r="A256" s="12"/>
      <c r="B256" s="60" t="str">
        <f t="shared" si="4"/>
        <v/>
      </c>
      <c r="C256" s="61"/>
      <c r="D256" s="61"/>
      <c r="E256" s="13"/>
      <c r="F256" s="8"/>
    </row>
    <row r="257" spans="1:6" x14ac:dyDescent="0.25">
      <c r="A257" s="12"/>
      <c r="B257" s="60" t="str">
        <f t="shared" si="4"/>
        <v/>
      </c>
      <c r="C257" s="61"/>
      <c r="D257" s="61"/>
      <c r="E257" s="13"/>
      <c r="F257" s="8"/>
    </row>
    <row r="258" spans="1:6" x14ac:dyDescent="0.25">
      <c r="A258" s="12"/>
      <c r="B258" s="60" t="str">
        <f t="shared" si="4"/>
        <v/>
      </c>
      <c r="C258" s="61"/>
      <c r="D258" s="61"/>
      <c r="E258" s="13"/>
      <c r="F258" s="8"/>
    </row>
    <row r="259" spans="1:6" x14ac:dyDescent="0.25">
      <c r="A259" s="12"/>
      <c r="B259" s="60" t="str">
        <f t="shared" si="4"/>
        <v/>
      </c>
      <c r="C259" s="61"/>
      <c r="D259" s="61"/>
      <c r="E259" s="13"/>
      <c r="F259" s="8"/>
    </row>
    <row r="260" spans="1:6" x14ac:dyDescent="0.25">
      <c r="A260" s="12"/>
      <c r="B260" s="60" t="str">
        <f t="shared" si="4"/>
        <v/>
      </c>
      <c r="C260" s="61"/>
      <c r="D260" s="61"/>
      <c r="E260" s="13"/>
      <c r="F260" s="8"/>
    </row>
    <row r="261" spans="1:6" x14ac:dyDescent="0.25">
      <c r="A261" s="12"/>
      <c r="B261" s="60" t="str">
        <f t="shared" si="4"/>
        <v/>
      </c>
      <c r="C261" s="61"/>
      <c r="D261" s="61"/>
      <c r="E261" s="13"/>
      <c r="F261" s="8"/>
    </row>
    <row r="262" spans="1:6" x14ac:dyDescent="0.25">
      <c r="A262" s="12"/>
      <c r="B262" s="60" t="str">
        <f t="shared" si="4"/>
        <v/>
      </c>
      <c r="C262" s="61"/>
      <c r="D262" s="61"/>
      <c r="E262" s="13"/>
      <c r="F262" s="8"/>
    </row>
    <row r="263" spans="1:6" x14ac:dyDescent="0.25">
      <c r="A263" s="12"/>
      <c r="B263" s="60" t="str">
        <f t="shared" si="4"/>
        <v/>
      </c>
      <c r="C263" s="61"/>
      <c r="D263" s="61"/>
      <c r="E263" s="13"/>
      <c r="F263" s="8"/>
    </row>
    <row r="264" spans="1:6" x14ac:dyDescent="0.25">
      <c r="A264" s="12"/>
      <c r="B264" s="60" t="str">
        <f t="shared" si="4"/>
        <v/>
      </c>
      <c r="C264" s="61"/>
      <c r="D264" s="61"/>
      <c r="E264" s="13"/>
      <c r="F264" s="8"/>
    </row>
    <row r="265" spans="1:6" x14ac:dyDescent="0.25">
      <c r="A265" s="12"/>
      <c r="B265" s="60" t="str">
        <f t="shared" si="4"/>
        <v/>
      </c>
      <c r="C265" s="61"/>
      <c r="D265" s="61"/>
      <c r="E265" s="13"/>
      <c r="F265" s="8"/>
    </row>
    <row r="266" spans="1:6" x14ac:dyDescent="0.25">
      <c r="A266" s="12"/>
      <c r="B266" s="60" t="str">
        <f t="shared" si="4"/>
        <v/>
      </c>
      <c r="C266" s="61"/>
      <c r="D266" s="61"/>
      <c r="E266" s="13"/>
      <c r="F266" s="8"/>
    </row>
    <row r="267" spans="1:6" x14ac:dyDescent="0.25">
      <c r="A267" s="12"/>
      <c r="B267" s="60" t="str">
        <f t="shared" si="4"/>
        <v/>
      </c>
      <c r="C267" s="61"/>
      <c r="D267" s="61"/>
      <c r="E267" s="13"/>
      <c r="F267" s="8"/>
    </row>
    <row r="268" spans="1:6" x14ac:dyDescent="0.25">
      <c r="A268" s="12"/>
      <c r="B268" s="60" t="str">
        <f t="shared" si="4"/>
        <v/>
      </c>
      <c r="C268" s="61"/>
      <c r="D268" s="61"/>
      <c r="E268" s="13"/>
      <c r="F268" s="8"/>
    </row>
    <row r="269" spans="1:6" x14ac:dyDescent="0.25">
      <c r="A269" s="12"/>
      <c r="B269" s="60" t="str">
        <f t="shared" si="4"/>
        <v/>
      </c>
      <c r="C269" s="61"/>
      <c r="D269" s="61"/>
      <c r="E269" s="13"/>
      <c r="F269" s="8"/>
    </row>
    <row r="270" spans="1:6" x14ac:dyDescent="0.25">
      <c r="A270" s="12"/>
      <c r="B270" s="60" t="str">
        <f t="shared" si="4"/>
        <v/>
      </c>
      <c r="C270" s="61"/>
      <c r="D270" s="61"/>
      <c r="E270" s="13"/>
      <c r="F270" s="8"/>
    </row>
    <row r="271" spans="1:6" x14ac:dyDescent="0.25">
      <c r="A271" s="12"/>
      <c r="B271" s="60" t="str">
        <f t="shared" si="4"/>
        <v/>
      </c>
      <c r="C271" s="61"/>
      <c r="D271" s="61"/>
      <c r="E271" s="13"/>
      <c r="F271" s="8"/>
    </row>
    <row r="272" spans="1:6" x14ac:dyDescent="0.25">
      <c r="A272" s="12"/>
      <c r="B272" s="60" t="str">
        <f t="shared" si="4"/>
        <v/>
      </c>
      <c r="C272" s="61"/>
      <c r="D272" s="61"/>
      <c r="E272" s="13"/>
      <c r="F272" s="8"/>
    </row>
    <row r="273" spans="1:6" x14ac:dyDescent="0.25">
      <c r="A273" s="12"/>
      <c r="B273" s="60" t="str">
        <f t="shared" si="4"/>
        <v/>
      </c>
      <c r="C273" s="61"/>
      <c r="D273" s="61"/>
      <c r="E273" s="13"/>
      <c r="F273" s="8"/>
    </row>
    <row r="274" spans="1:6" x14ac:dyDescent="0.25">
      <c r="A274" s="12"/>
      <c r="B274" s="60" t="str">
        <f t="shared" si="4"/>
        <v/>
      </c>
      <c r="C274" s="61"/>
      <c r="D274" s="61"/>
      <c r="E274" s="13"/>
      <c r="F274" s="8"/>
    </row>
    <row r="275" spans="1:6" x14ac:dyDescent="0.25">
      <c r="A275" s="12"/>
      <c r="B275" s="60" t="str">
        <f t="shared" si="4"/>
        <v/>
      </c>
      <c r="C275" s="61"/>
      <c r="D275" s="61"/>
      <c r="E275" s="13"/>
      <c r="F275" s="8"/>
    </row>
    <row r="276" spans="1:6" x14ac:dyDescent="0.25">
      <c r="A276" s="12"/>
      <c r="B276" s="60" t="str">
        <f t="shared" si="4"/>
        <v/>
      </c>
      <c r="C276" s="61"/>
      <c r="D276" s="61"/>
      <c r="E276" s="13"/>
      <c r="F276" s="8"/>
    </row>
    <row r="277" spans="1:6" x14ac:dyDescent="0.25">
      <c r="A277" s="12"/>
      <c r="B277" s="60" t="str">
        <f t="shared" si="4"/>
        <v/>
      </c>
      <c r="C277" s="61"/>
      <c r="D277" s="61"/>
      <c r="E277" s="13"/>
      <c r="F277" s="8"/>
    </row>
    <row r="278" spans="1:6" x14ac:dyDescent="0.25">
      <c r="A278" s="12"/>
      <c r="B278" s="60" t="str">
        <f t="shared" si="4"/>
        <v/>
      </c>
      <c r="C278" s="61"/>
      <c r="D278" s="61"/>
      <c r="E278" s="13"/>
      <c r="F278" s="8"/>
    </row>
    <row r="279" spans="1:6" x14ac:dyDescent="0.25">
      <c r="A279" s="12"/>
      <c r="B279" s="60" t="str">
        <f t="shared" ref="B279:B342" si="5">IF(A279="","","TXN-"&amp;TEXT(ROW()-21,"000"))</f>
        <v/>
      </c>
      <c r="C279" s="61"/>
      <c r="D279" s="61"/>
      <c r="E279" s="13"/>
      <c r="F279" s="8"/>
    </row>
    <row r="280" spans="1:6" x14ac:dyDescent="0.25">
      <c r="A280" s="12"/>
      <c r="B280" s="60" t="str">
        <f t="shared" si="5"/>
        <v/>
      </c>
      <c r="C280" s="61"/>
      <c r="D280" s="61"/>
      <c r="E280" s="13"/>
      <c r="F280" s="8"/>
    </row>
    <row r="281" spans="1:6" x14ac:dyDescent="0.25">
      <c r="A281" s="12"/>
      <c r="B281" s="60" t="str">
        <f t="shared" si="5"/>
        <v/>
      </c>
      <c r="C281" s="61"/>
      <c r="D281" s="61"/>
      <c r="E281" s="13"/>
      <c r="F281" s="8"/>
    </row>
    <row r="282" spans="1:6" x14ac:dyDescent="0.25">
      <c r="A282" s="12"/>
      <c r="B282" s="60" t="str">
        <f t="shared" si="5"/>
        <v/>
      </c>
      <c r="C282" s="61"/>
      <c r="D282" s="61"/>
      <c r="E282" s="13"/>
      <c r="F282" s="8"/>
    </row>
    <row r="283" spans="1:6" x14ac:dyDescent="0.25">
      <c r="A283" s="12"/>
      <c r="B283" s="60" t="str">
        <f t="shared" si="5"/>
        <v/>
      </c>
      <c r="C283" s="61"/>
      <c r="D283" s="61"/>
      <c r="E283" s="13"/>
      <c r="F283" s="8"/>
    </row>
    <row r="284" spans="1:6" x14ac:dyDescent="0.25">
      <c r="A284" s="12"/>
      <c r="B284" s="60" t="str">
        <f t="shared" si="5"/>
        <v/>
      </c>
      <c r="C284" s="61"/>
      <c r="D284" s="61"/>
      <c r="E284" s="13"/>
      <c r="F284" s="8"/>
    </row>
    <row r="285" spans="1:6" x14ac:dyDescent="0.25">
      <c r="A285" s="12"/>
      <c r="B285" s="60" t="str">
        <f t="shared" si="5"/>
        <v/>
      </c>
      <c r="C285" s="61"/>
      <c r="D285" s="61"/>
      <c r="E285" s="13"/>
      <c r="F285" s="8"/>
    </row>
    <row r="286" spans="1:6" x14ac:dyDescent="0.25">
      <c r="A286" s="12"/>
      <c r="B286" s="60" t="str">
        <f t="shared" si="5"/>
        <v/>
      </c>
      <c r="C286" s="61"/>
      <c r="D286" s="61"/>
      <c r="E286" s="13"/>
      <c r="F286" s="8"/>
    </row>
    <row r="287" spans="1:6" x14ac:dyDescent="0.25">
      <c r="A287" s="12"/>
      <c r="B287" s="60" t="str">
        <f t="shared" si="5"/>
        <v/>
      </c>
      <c r="C287" s="61"/>
      <c r="D287" s="61"/>
      <c r="E287" s="13"/>
      <c r="F287" s="8"/>
    </row>
    <row r="288" spans="1:6" x14ac:dyDescent="0.25">
      <c r="A288" s="12"/>
      <c r="B288" s="60" t="str">
        <f t="shared" si="5"/>
        <v/>
      </c>
      <c r="C288" s="61"/>
      <c r="D288" s="61"/>
      <c r="E288" s="13"/>
      <c r="F288" s="8"/>
    </row>
    <row r="289" spans="1:6" x14ac:dyDescent="0.25">
      <c r="A289" s="12"/>
      <c r="B289" s="60" t="str">
        <f t="shared" si="5"/>
        <v/>
      </c>
      <c r="C289" s="61"/>
      <c r="D289" s="61"/>
      <c r="E289" s="13"/>
      <c r="F289" s="8"/>
    </row>
    <row r="290" spans="1:6" x14ac:dyDescent="0.25">
      <c r="A290" s="12"/>
      <c r="B290" s="60" t="str">
        <f t="shared" si="5"/>
        <v/>
      </c>
      <c r="C290" s="61"/>
      <c r="D290" s="61"/>
      <c r="E290" s="13"/>
      <c r="F290" s="8"/>
    </row>
    <row r="291" spans="1:6" x14ac:dyDescent="0.25">
      <c r="A291" s="12"/>
      <c r="B291" s="60" t="str">
        <f t="shared" si="5"/>
        <v/>
      </c>
      <c r="C291" s="61"/>
      <c r="D291" s="61"/>
      <c r="E291" s="13"/>
      <c r="F291" s="8"/>
    </row>
    <row r="292" spans="1:6" x14ac:dyDescent="0.25">
      <c r="A292" s="12"/>
      <c r="B292" s="60" t="str">
        <f t="shared" si="5"/>
        <v/>
      </c>
      <c r="C292" s="61"/>
      <c r="D292" s="61"/>
      <c r="E292" s="13"/>
      <c r="F292" s="8"/>
    </row>
    <row r="293" spans="1:6" x14ac:dyDescent="0.25">
      <c r="A293" s="12"/>
      <c r="B293" s="60" t="str">
        <f t="shared" si="5"/>
        <v/>
      </c>
      <c r="C293" s="61"/>
      <c r="D293" s="61"/>
      <c r="E293" s="13"/>
      <c r="F293" s="8"/>
    </row>
    <row r="294" spans="1:6" x14ac:dyDescent="0.25">
      <c r="A294" s="12"/>
      <c r="B294" s="60" t="str">
        <f t="shared" si="5"/>
        <v/>
      </c>
      <c r="C294" s="61"/>
      <c r="D294" s="61"/>
      <c r="E294" s="13"/>
      <c r="F294" s="8"/>
    </row>
    <row r="295" spans="1:6" x14ac:dyDescent="0.25">
      <c r="A295" s="12"/>
      <c r="B295" s="60" t="str">
        <f t="shared" si="5"/>
        <v/>
      </c>
      <c r="C295" s="61"/>
      <c r="D295" s="61"/>
      <c r="E295" s="13"/>
      <c r="F295" s="8"/>
    </row>
    <row r="296" spans="1:6" x14ac:dyDescent="0.25">
      <c r="A296" s="12"/>
      <c r="B296" s="60" t="str">
        <f t="shared" si="5"/>
        <v/>
      </c>
      <c r="C296" s="61"/>
      <c r="D296" s="61"/>
      <c r="E296" s="13"/>
      <c r="F296" s="8"/>
    </row>
    <row r="297" spans="1:6" x14ac:dyDescent="0.25">
      <c r="A297" s="12"/>
      <c r="B297" s="60" t="str">
        <f t="shared" si="5"/>
        <v/>
      </c>
      <c r="C297" s="61"/>
      <c r="D297" s="61"/>
      <c r="E297" s="13"/>
      <c r="F297" s="8"/>
    </row>
    <row r="298" spans="1:6" x14ac:dyDescent="0.25">
      <c r="A298" s="12"/>
      <c r="B298" s="60" t="str">
        <f t="shared" si="5"/>
        <v/>
      </c>
      <c r="C298" s="61"/>
      <c r="D298" s="61"/>
      <c r="E298" s="13"/>
      <c r="F298" s="8"/>
    </row>
    <row r="299" spans="1:6" x14ac:dyDescent="0.25">
      <c r="A299" s="12"/>
      <c r="B299" s="60" t="str">
        <f t="shared" si="5"/>
        <v/>
      </c>
      <c r="C299" s="61"/>
      <c r="D299" s="61"/>
      <c r="E299" s="13"/>
      <c r="F299" s="8"/>
    </row>
    <row r="300" spans="1:6" x14ac:dyDescent="0.25">
      <c r="A300" s="12"/>
      <c r="B300" s="60" t="str">
        <f t="shared" si="5"/>
        <v/>
      </c>
      <c r="C300" s="61"/>
      <c r="D300" s="61"/>
      <c r="E300" s="13"/>
      <c r="F300" s="8"/>
    </row>
    <row r="301" spans="1:6" x14ac:dyDescent="0.25">
      <c r="A301" s="12"/>
      <c r="B301" s="60" t="str">
        <f t="shared" si="5"/>
        <v/>
      </c>
      <c r="C301" s="61"/>
      <c r="D301" s="61"/>
      <c r="E301" s="13"/>
      <c r="F301" s="8"/>
    </row>
    <row r="302" spans="1:6" x14ac:dyDescent="0.25">
      <c r="A302" s="12"/>
      <c r="B302" s="60" t="str">
        <f t="shared" si="5"/>
        <v/>
      </c>
      <c r="C302" s="61"/>
      <c r="D302" s="61"/>
      <c r="E302" s="13"/>
      <c r="F302" s="8"/>
    </row>
    <row r="303" spans="1:6" x14ac:dyDescent="0.25">
      <c r="A303" s="12"/>
      <c r="B303" s="60" t="str">
        <f t="shared" si="5"/>
        <v/>
      </c>
      <c r="C303" s="61"/>
      <c r="D303" s="61"/>
      <c r="E303" s="13"/>
      <c r="F303" s="8"/>
    </row>
    <row r="304" spans="1:6" x14ac:dyDescent="0.25">
      <c r="A304" s="12"/>
      <c r="B304" s="60" t="str">
        <f t="shared" si="5"/>
        <v/>
      </c>
      <c r="C304" s="61"/>
      <c r="D304" s="61"/>
      <c r="E304" s="13"/>
      <c r="F304" s="8"/>
    </row>
    <row r="305" spans="1:6" x14ac:dyDescent="0.25">
      <c r="A305" s="12"/>
      <c r="B305" s="60" t="str">
        <f t="shared" si="5"/>
        <v/>
      </c>
      <c r="C305" s="61"/>
      <c r="D305" s="61"/>
      <c r="E305" s="13"/>
      <c r="F305" s="8"/>
    </row>
    <row r="306" spans="1:6" x14ac:dyDescent="0.25">
      <c r="A306" s="12"/>
      <c r="B306" s="60" t="str">
        <f t="shared" si="5"/>
        <v/>
      </c>
      <c r="C306" s="61"/>
      <c r="D306" s="61"/>
      <c r="E306" s="13"/>
      <c r="F306" s="8"/>
    </row>
    <row r="307" spans="1:6" x14ac:dyDescent="0.25">
      <c r="A307" s="12"/>
      <c r="B307" s="60" t="str">
        <f t="shared" si="5"/>
        <v/>
      </c>
      <c r="C307" s="61"/>
      <c r="D307" s="61"/>
      <c r="E307" s="13"/>
      <c r="F307" s="8"/>
    </row>
    <row r="308" spans="1:6" x14ac:dyDescent="0.25">
      <c r="A308" s="12"/>
      <c r="B308" s="60" t="str">
        <f t="shared" si="5"/>
        <v/>
      </c>
      <c r="C308" s="61"/>
      <c r="D308" s="61"/>
      <c r="E308" s="13"/>
      <c r="F308" s="8"/>
    </row>
    <row r="309" spans="1:6" x14ac:dyDescent="0.25">
      <c r="A309" s="12"/>
      <c r="B309" s="60" t="str">
        <f t="shared" si="5"/>
        <v/>
      </c>
      <c r="C309" s="61"/>
      <c r="D309" s="61"/>
      <c r="E309" s="13"/>
      <c r="F309" s="8"/>
    </row>
    <row r="310" spans="1:6" x14ac:dyDescent="0.25">
      <c r="A310" s="12"/>
      <c r="B310" s="60" t="str">
        <f t="shared" si="5"/>
        <v/>
      </c>
      <c r="C310" s="61"/>
      <c r="D310" s="61"/>
      <c r="E310" s="13"/>
      <c r="F310" s="8"/>
    </row>
    <row r="311" spans="1:6" x14ac:dyDescent="0.25">
      <c r="A311" s="12"/>
      <c r="B311" s="60" t="str">
        <f t="shared" si="5"/>
        <v/>
      </c>
      <c r="C311" s="61"/>
      <c r="D311" s="61"/>
      <c r="E311" s="13"/>
      <c r="F311" s="8"/>
    </row>
    <row r="312" spans="1:6" x14ac:dyDescent="0.25">
      <c r="A312" s="12"/>
      <c r="B312" s="60" t="str">
        <f t="shared" si="5"/>
        <v/>
      </c>
      <c r="C312" s="61"/>
      <c r="D312" s="61"/>
      <c r="E312" s="13"/>
      <c r="F312" s="8"/>
    </row>
    <row r="313" spans="1:6" x14ac:dyDescent="0.25">
      <c r="A313" s="12"/>
      <c r="B313" s="60" t="str">
        <f t="shared" si="5"/>
        <v/>
      </c>
      <c r="C313" s="61"/>
      <c r="D313" s="61"/>
      <c r="E313" s="13"/>
      <c r="F313" s="8"/>
    </row>
    <row r="314" spans="1:6" x14ac:dyDescent="0.25">
      <c r="A314" s="12"/>
      <c r="B314" s="60" t="str">
        <f t="shared" si="5"/>
        <v/>
      </c>
      <c r="C314" s="61"/>
      <c r="D314" s="61"/>
      <c r="E314" s="13"/>
      <c r="F314" s="8"/>
    </row>
    <row r="315" spans="1:6" x14ac:dyDescent="0.25">
      <c r="A315" s="12"/>
      <c r="B315" s="60" t="str">
        <f t="shared" si="5"/>
        <v/>
      </c>
      <c r="C315" s="61"/>
      <c r="D315" s="61"/>
      <c r="E315" s="13"/>
      <c r="F315" s="8"/>
    </row>
    <row r="316" spans="1:6" x14ac:dyDescent="0.25">
      <c r="A316" s="12"/>
      <c r="B316" s="60" t="str">
        <f t="shared" si="5"/>
        <v/>
      </c>
      <c r="C316" s="61"/>
      <c r="D316" s="61"/>
      <c r="E316" s="13"/>
      <c r="F316" s="8"/>
    </row>
    <row r="317" spans="1:6" x14ac:dyDescent="0.25">
      <c r="A317" s="12"/>
      <c r="B317" s="60" t="str">
        <f t="shared" si="5"/>
        <v/>
      </c>
      <c r="C317" s="61"/>
      <c r="D317" s="61"/>
      <c r="E317" s="13"/>
      <c r="F317" s="8"/>
    </row>
    <row r="318" spans="1:6" x14ac:dyDescent="0.25">
      <c r="A318" s="12"/>
      <c r="B318" s="60" t="str">
        <f t="shared" si="5"/>
        <v/>
      </c>
      <c r="C318" s="61"/>
      <c r="D318" s="61"/>
      <c r="E318" s="13"/>
      <c r="F318" s="8"/>
    </row>
    <row r="319" spans="1:6" x14ac:dyDescent="0.25">
      <c r="A319" s="12"/>
      <c r="B319" s="60" t="str">
        <f t="shared" si="5"/>
        <v/>
      </c>
      <c r="C319" s="61"/>
      <c r="D319" s="61"/>
      <c r="E319" s="13"/>
      <c r="F319" s="8"/>
    </row>
    <row r="320" spans="1:6" x14ac:dyDescent="0.25">
      <c r="A320" s="12"/>
      <c r="B320" s="60" t="str">
        <f t="shared" si="5"/>
        <v/>
      </c>
      <c r="C320" s="61"/>
      <c r="D320" s="61"/>
      <c r="E320" s="13"/>
      <c r="F320" s="8"/>
    </row>
    <row r="321" spans="1:6" x14ac:dyDescent="0.25">
      <c r="A321" s="12"/>
      <c r="B321" s="60" t="str">
        <f t="shared" si="5"/>
        <v/>
      </c>
      <c r="C321" s="61"/>
      <c r="D321" s="61"/>
      <c r="E321" s="13"/>
      <c r="F321" s="8"/>
    </row>
    <row r="322" spans="1:6" x14ac:dyDescent="0.25">
      <c r="A322" s="12"/>
      <c r="B322" s="60" t="str">
        <f t="shared" si="5"/>
        <v/>
      </c>
      <c r="C322" s="61"/>
      <c r="D322" s="61"/>
      <c r="E322" s="13"/>
      <c r="F322" s="8"/>
    </row>
    <row r="323" spans="1:6" x14ac:dyDescent="0.25">
      <c r="A323" s="12"/>
      <c r="B323" s="60" t="str">
        <f t="shared" si="5"/>
        <v/>
      </c>
      <c r="C323" s="61"/>
      <c r="D323" s="61"/>
      <c r="E323" s="13"/>
      <c r="F323" s="8"/>
    </row>
    <row r="324" spans="1:6" x14ac:dyDescent="0.25">
      <c r="A324" s="12"/>
      <c r="B324" s="60" t="str">
        <f t="shared" si="5"/>
        <v/>
      </c>
      <c r="C324" s="61"/>
      <c r="D324" s="61"/>
      <c r="E324" s="13"/>
      <c r="F324" s="8"/>
    </row>
    <row r="325" spans="1:6" x14ac:dyDescent="0.25">
      <c r="A325" s="12"/>
      <c r="B325" s="60" t="str">
        <f t="shared" si="5"/>
        <v/>
      </c>
      <c r="C325" s="61"/>
      <c r="D325" s="61"/>
      <c r="E325" s="13"/>
      <c r="F325" s="8"/>
    </row>
    <row r="326" spans="1:6" x14ac:dyDescent="0.25">
      <c r="A326" s="12"/>
      <c r="B326" s="60" t="str">
        <f t="shared" si="5"/>
        <v/>
      </c>
      <c r="C326" s="61"/>
      <c r="D326" s="61"/>
      <c r="E326" s="13"/>
      <c r="F326" s="8"/>
    </row>
    <row r="327" spans="1:6" x14ac:dyDescent="0.25">
      <c r="A327" s="12"/>
      <c r="B327" s="60" t="str">
        <f t="shared" si="5"/>
        <v/>
      </c>
      <c r="C327" s="61"/>
      <c r="D327" s="61"/>
      <c r="E327" s="13"/>
      <c r="F327" s="8"/>
    </row>
    <row r="328" spans="1:6" x14ac:dyDescent="0.25">
      <c r="A328" s="12"/>
      <c r="B328" s="60" t="str">
        <f t="shared" si="5"/>
        <v/>
      </c>
      <c r="C328" s="61"/>
      <c r="D328" s="61"/>
      <c r="E328" s="13"/>
      <c r="F328" s="8"/>
    </row>
    <row r="329" spans="1:6" x14ac:dyDescent="0.25">
      <c r="A329" s="12"/>
      <c r="B329" s="60" t="str">
        <f t="shared" si="5"/>
        <v/>
      </c>
      <c r="C329" s="61"/>
      <c r="D329" s="61"/>
      <c r="E329" s="13"/>
      <c r="F329" s="8"/>
    </row>
    <row r="330" spans="1:6" x14ac:dyDescent="0.25">
      <c r="A330" s="12"/>
      <c r="B330" s="60" t="str">
        <f t="shared" si="5"/>
        <v/>
      </c>
      <c r="C330" s="61"/>
      <c r="D330" s="61"/>
      <c r="E330" s="13"/>
      <c r="F330" s="8"/>
    </row>
    <row r="331" spans="1:6" x14ac:dyDescent="0.25">
      <c r="A331" s="12"/>
      <c r="B331" s="60" t="str">
        <f t="shared" si="5"/>
        <v/>
      </c>
      <c r="C331" s="61"/>
      <c r="D331" s="61"/>
      <c r="E331" s="13"/>
      <c r="F331" s="8"/>
    </row>
    <row r="332" spans="1:6" x14ac:dyDescent="0.25">
      <c r="A332" s="12"/>
      <c r="B332" s="60" t="str">
        <f t="shared" si="5"/>
        <v/>
      </c>
      <c r="C332" s="61"/>
      <c r="D332" s="61"/>
      <c r="E332" s="13"/>
      <c r="F332" s="8"/>
    </row>
    <row r="333" spans="1:6" x14ac:dyDescent="0.25">
      <c r="A333" s="12"/>
      <c r="B333" s="60" t="str">
        <f t="shared" si="5"/>
        <v/>
      </c>
      <c r="C333" s="61"/>
      <c r="D333" s="61"/>
      <c r="E333" s="13"/>
      <c r="F333" s="8"/>
    </row>
    <row r="334" spans="1:6" x14ac:dyDescent="0.25">
      <c r="A334" s="12"/>
      <c r="B334" s="60" t="str">
        <f t="shared" si="5"/>
        <v/>
      </c>
      <c r="C334" s="61"/>
      <c r="D334" s="61"/>
      <c r="E334" s="13"/>
      <c r="F334" s="8"/>
    </row>
    <row r="335" spans="1:6" x14ac:dyDescent="0.25">
      <c r="A335" s="12"/>
      <c r="B335" s="60" t="str">
        <f t="shared" si="5"/>
        <v/>
      </c>
      <c r="C335" s="61"/>
      <c r="D335" s="61"/>
      <c r="E335" s="13"/>
      <c r="F335" s="8"/>
    </row>
    <row r="336" spans="1:6" x14ac:dyDescent="0.25">
      <c r="A336" s="12"/>
      <c r="B336" s="60" t="str">
        <f t="shared" si="5"/>
        <v/>
      </c>
      <c r="C336" s="61"/>
      <c r="D336" s="61"/>
      <c r="E336" s="13"/>
      <c r="F336" s="8"/>
    </row>
    <row r="337" spans="1:6" x14ac:dyDescent="0.25">
      <c r="A337" s="12"/>
      <c r="B337" s="60" t="str">
        <f t="shared" si="5"/>
        <v/>
      </c>
      <c r="C337" s="61"/>
      <c r="D337" s="61"/>
      <c r="E337" s="13"/>
      <c r="F337" s="8"/>
    </row>
    <row r="338" spans="1:6" x14ac:dyDescent="0.25">
      <c r="A338" s="12"/>
      <c r="B338" s="60" t="str">
        <f t="shared" si="5"/>
        <v/>
      </c>
      <c r="C338" s="61"/>
      <c r="D338" s="61"/>
      <c r="E338" s="13"/>
      <c r="F338" s="8"/>
    </row>
    <row r="339" spans="1:6" x14ac:dyDescent="0.25">
      <c r="A339" s="12"/>
      <c r="B339" s="60" t="str">
        <f t="shared" si="5"/>
        <v/>
      </c>
      <c r="C339" s="61"/>
      <c r="D339" s="61"/>
      <c r="E339" s="13"/>
      <c r="F339" s="8"/>
    </row>
    <row r="340" spans="1:6" x14ac:dyDescent="0.25">
      <c r="A340" s="12"/>
      <c r="B340" s="60" t="str">
        <f t="shared" si="5"/>
        <v/>
      </c>
      <c r="C340" s="61"/>
      <c r="D340" s="61"/>
      <c r="E340" s="13"/>
      <c r="F340" s="8"/>
    </row>
    <row r="341" spans="1:6" x14ac:dyDescent="0.25">
      <c r="A341" s="12"/>
      <c r="B341" s="60" t="str">
        <f t="shared" si="5"/>
        <v/>
      </c>
      <c r="C341" s="61"/>
      <c r="D341" s="61"/>
      <c r="E341" s="13"/>
      <c r="F341" s="8"/>
    </row>
    <row r="342" spans="1:6" x14ac:dyDescent="0.25">
      <c r="A342" s="12"/>
      <c r="B342" s="60" t="str">
        <f t="shared" si="5"/>
        <v/>
      </c>
      <c r="C342" s="61"/>
      <c r="D342" s="61"/>
      <c r="E342" s="13"/>
      <c r="F342" s="8"/>
    </row>
    <row r="343" spans="1:6" x14ac:dyDescent="0.25">
      <c r="A343" s="12"/>
      <c r="B343" s="60" t="str">
        <f t="shared" ref="B343:B406" si="6">IF(A343="","","TXN-"&amp;TEXT(ROW()-21,"000"))</f>
        <v/>
      </c>
      <c r="C343" s="61"/>
      <c r="D343" s="61"/>
      <c r="E343" s="13"/>
      <c r="F343" s="8"/>
    </row>
    <row r="344" spans="1:6" x14ac:dyDescent="0.25">
      <c r="A344" s="12"/>
      <c r="B344" s="60" t="str">
        <f t="shared" si="6"/>
        <v/>
      </c>
      <c r="C344" s="61"/>
      <c r="D344" s="61"/>
      <c r="E344" s="13"/>
      <c r="F344" s="8"/>
    </row>
    <row r="345" spans="1:6" x14ac:dyDescent="0.25">
      <c r="A345" s="12"/>
      <c r="B345" s="60" t="str">
        <f t="shared" si="6"/>
        <v/>
      </c>
      <c r="C345" s="61"/>
      <c r="D345" s="61"/>
      <c r="E345" s="13"/>
      <c r="F345" s="8"/>
    </row>
    <row r="346" spans="1:6" x14ac:dyDescent="0.25">
      <c r="A346" s="12"/>
      <c r="B346" s="60" t="str">
        <f t="shared" si="6"/>
        <v/>
      </c>
      <c r="C346" s="61"/>
      <c r="D346" s="61"/>
      <c r="E346" s="13"/>
      <c r="F346" s="8"/>
    </row>
    <row r="347" spans="1:6" x14ac:dyDescent="0.25">
      <c r="A347" s="12"/>
      <c r="B347" s="60" t="str">
        <f t="shared" si="6"/>
        <v/>
      </c>
      <c r="C347" s="61"/>
      <c r="D347" s="61"/>
      <c r="E347" s="13"/>
      <c r="F347" s="8"/>
    </row>
    <row r="348" spans="1:6" x14ac:dyDescent="0.25">
      <c r="A348" s="12"/>
      <c r="B348" s="60" t="str">
        <f t="shared" si="6"/>
        <v/>
      </c>
      <c r="C348" s="61"/>
      <c r="D348" s="61"/>
      <c r="E348" s="13"/>
      <c r="F348" s="8"/>
    </row>
    <row r="349" spans="1:6" x14ac:dyDescent="0.25">
      <c r="A349" s="12"/>
      <c r="B349" s="60" t="str">
        <f t="shared" si="6"/>
        <v/>
      </c>
      <c r="C349" s="61"/>
      <c r="D349" s="61"/>
      <c r="E349" s="13"/>
      <c r="F349" s="8"/>
    </row>
    <row r="350" spans="1:6" x14ac:dyDescent="0.25">
      <c r="A350" s="12"/>
      <c r="B350" s="60" t="str">
        <f t="shared" si="6"/>
        <v/>
      </c>
      <c r="C350" s="61"/>
      <c r="D350" s="61"/>
      <c r="E350" s="13"/>
      <c r="F350" s="8"/>
    </row>
    <row r="351" spans="1:6" x14ac:dyDescent="0.25">
      <c r="A351" s="12"/>
      <c r="B351" s="60" t="str">
        <f t="shared" si="6"/>
        <v/>
      </c>
      <c r="C351" s="61"/>
      <c r="D351" s="61"/>
      <c r="E351" s="13"/>
      <c r="F351" s="8"/>
    </row>
    <row r="352" spans="1:6" x14ac:dyDescent="0.25">
      <c r="A352" s="12"/>
      <c r="B352" s="60" t="str">
        <f t="shared" si="6"/>
        <v/>
      </c>
      <c r="C352" s="61"/>
      <c r="D352" s="61"/>
      <c r="E352" s="13"/>
      <c r="F352" s="8"/>
    </row>
    <row r="353" spans="1:6" x14ac:dyDescent="0.25">
      <c r="A353" s="12"/>
      <c r="B353" s="60" t="str">
        <f t="shared" si="6"/>
        <v/>
      </c>
      <c r="C353" s="61"/>
      <c r="D353" s="61"/>
      <c r="E353" s="13"/>
      <c r="F353" s="8"/>
    </row>
    <row r="354" spans="1:6" x14ac:dyDescent="0.25">
      <c r="A354" s="12"/>
      <c r="B354" s="60" t="str">
        <f t="shared" si="6"/>
        <v/>
      </c>
      <c r="C354" s="61"/>
      <c r="D354" s="61"/>
      <c r="E354" s="13"/>
      <c r="F354" s="8"/>
    </row>
    <row r="355" spans="1:6" x14ac:dyDescent="0.25">
      <c r="A355" s="12"/>
      <c r="B355" s="60" t="str">
        <f t="shared" si="6"/>
        <v/>
      </c>
      <c r="C355" s="61"/>
      <c r="D355" s="61"/>
      <c r="E355" s="13"/>
      <c r="F355" s="8"/>
    </row>
    <row r="356" spans="1:6" x14ac:dyDescent="0.25">
      <c r="A356" s="12"/>
      <c r="B356" s="60" t="str">
        <f t="shared" si="6"/>
        <v/>
      </c>
      <c r="C356" s="61"/>
      <c r="D356" s="61"/>
      <c r="E356" s="13"/>
      <c r="F356" s="8"/>
    </row>
    <row r="357" spans="1:6" x14ac:dyDescent="0.25">
      <c r="A357" s="12"/>
      <c r="B357" s="60" t="str">
        <f t="shared" si="6"/>
        <v/>
      </c>
      <c r="C357" s="61"/>
      <c r="D357" s="61"/>
      <c r="E357" s="13"/>
      <c r="F357" s="8"/>
    </row>
    <row r="358" spans="1:6" x14ac:dyDescent="0.25">
      <c r="A358" s="12"/>
      <c r="B358" s="60" t="str">
        <f t="shared" si="6"/>
        <v/>
      </c>
      <c r="C358" s="61"/>
      <c r="D358" s="61"/>
      <c r="E358" s="13"/>
      <c r="F358" s="8"/>
    </row>
    <row r="359" spans="1:6" x14ac:dyDescent="0.25">
      <c r="A359" s="12"/>
      <c r="B359" s="60" t="str">
        <f t="shared" si="6"/>
        <v/>
      </c>
      <c r="C359" s="61"/>
      <c r="D359" s="61"/>
      <c r="E359" s="13"/>
      <c r="F359" s="8"/>
    </row>
    <row r="360" spans="1:6" x14ac:dyDescent="0.25">
      <c r="A360" s="12"/>
      <c r="B360" s="60" t="str">
        <f t="shared" si="6"/>
        <v/>
      </c>
      <c r="C360" s="61"/>
      <c r="D360" s="61"/>
      <c r="E360" s="13"/>
      <c r="F360" s="8"/>
    </row>
    <row r="361" spans="1:6" x14ac:dyDescent="0.25">
      <c r="A361" s="12"/>
      <c r="B361" s="60" t="str">
        <f t="shared" si="6"/>
        <v/>
      </c>
      <c r="C361" s="61"/>
      <c r="D361" s="61"/>
      <c r="E361" s="13"/>
      <c r="F361" s="8"/>
    </row>
    <row r="362" spans="1:6" x14ac:dyDescent="0.25">
      <c r="A362" s="12"/>
      <c r="B362" s="60" t="str">
        <f t="shared" si="6"/>
        <v/>
      </c>
      <c r="C362" s="61"/>
      <c r="D362" s="61"/>
      <c r="E362" s="13"/>
      <c r="F362" s="8"/>
    </row>
    <row r="363" spans="1:6" x14ac:dyDescent="0.25">
      <c r="A363" s="12"/>
      <c r="B363" s="60" t="str">
        <f t="shared" si="6"/>
        <v/>
      </c>
      <c r="C363" s="61"/>
      <c r="D363" s="61"/>
      <c r="E363" s="13"/>
      <c r="F363" s="8"/>
    </row>
    <row r="364" spans="1:6" x14ac:dyDescent="0.25">
      <c r="A364" s="12"/>
      <c r="B364" s="60" t="str">
        <f t="shared" si="6"/>
        <v/>
      </c>
      <c r="C364" s="61"/>
      <c r="D364" s="61"/>
      <c r="E364" s="13"/>
      <c r="F364" s="8"/>
    </row>
    <row r="365" spans="1:6" x14ac:dyDescent="0.25">
      <c r="A365" s="12"/>
      <c r="B365" s="60" t="str">
        <f t="shared" si="6"/>
        <v/>
      </c>
      <c r="C365" s="61"/>
      <c r="D365" s="61"/>
      <c r="E365" s="13"/>
      <c r="F365" s="8"/>
    </row>
    <row r="366" spans="1:6" x14ac:dyDescent="0.25">
      <c r="A366" s="12"/>
      <c r="B366" s="60" t="str">
        <f t="shared" si="6"/>
        <v/>
      </c>
      <c r="C366" s="61"/>
      <c r="D366" s="61"/>
      <c r="E366" s="13"/>
      <c r="F366" s="8"/>
    </row>
    <row r="367" spans="1:6" x14ac:dyDescent="0.25">
      <c r="A367" s="12"/>
      <c r="B367" s="60" t="str">
        <f t="shared" si="6"/>
        <v/>
      </c>
      <c r="C367" s="61"/>
      <c r="D367" s="61"/>
      <c r="E367" s="13"/>
      <c r="F367" s="8"/>
    </row>
    <row r="368" spans="1:6" x14ac:dyDescent="0.25">
      <c r="A368" s="12"/>
      <c r="B368" s="60" t="str">
        <f t="shared" si="6"/>
        <v/>
      </c>
      <c r="C368" s="61"/>
      <c r="D368" s="61"/>
      <c r="E368" s="13"/>
      <c r="F368" s="8"/>
    </row>
    <row r="369" spans="1:6" x14ac:dyDescent="0.25">
      <c r="A369" s="12"/>
      <c r="B369" s="60" t="str">
        <f t="shared" si="6"/>
        <v/>
      </c>
      <c r="C369" s="61"/>
      <c r="D369" s="61"/>
      <c r="E369" s="13"/>
      <c r="F369" s="8"/>
    </row>
    <row r="370" spans="1:6" x14ac:dyDescent="0.25">
      <c r="A370" s="12"/>
      <c r="B370" s="60" t="str">
        <f t="shared" si="6"/>
        <v/>
      </c>
      <c r="C370" s="61"/>
      <c r="D370" s="61"/>
      <c r="E370" s="13"/>
      <c r="F370" s="8"/>
    </row>
    <row r="371" spans="1:6" x14ac:dyDescent="0.25">
      <c r="A371" s="12"/>
      <c r="B371" s="60" t="str">
        <f t="shared" si="6"/>
        <v/>
      </c>
      <c r="C371" s="61"/>
      <c r="D371" s="61"/>
      <c r="E371" s="13"/>
      <c r="F371" s="8"/>
    </row>
    <row r="372" spans="1:6" x14ac:dyDescent="0.25">
      <c r="A372" s="12"/>
      <c r="B372" s="60" t="str">
        <f t="shared" si="6"/>
        <v/>
      </c>
      <c r="C372" s="61"/>
      <c r="D372" s="61"/>
      <c r="E372" s="13"/>
      <c r="F372" s="8"/>
    </row>
    <row r="373" spans="1:6" x14ac:dyDescent="0.25">
      <c r="A373" s="12"/>
      <c r="B373" s="60" t="str">
        <f t="shared" si="6"/>
        <v/>
      </c>
      <c r="C373" s="61"/>
      <c r="D373" s="61"/>
      <c r="E373" s="13"/>
      <c r="F373" s="8"/>
    </row>
    <row r="374" spans="1:6" x14ac:dyDescent="0.25">
      <c r="A374" s="12"/>
      <c r="B374" s="60" t="str">
        <f t="shared" si="6"/>
        <v/>
      </c>
      <c r="C374" s="61"/>
      <c r="D374" s="61"/>
      <c r="E374" s="13"/>
      <c r="F374" s="8"/>
    </row>
    <row r="375" spans="1:6" x14ac:dyDescent="0.25">
      <c r="A375" s="12"/>
      <c r="B375" s="60" t="str">
        <f t="shared" si="6"/>
        <v/>
      </c>
      <c r="C375" s="61"/>
      <c r="D375" s="61"/>
      <c r="E375" s="13"/>
      <c r="F375" s="8"/>
    </row>
    <row r="376" spans="1:6" x14ac:dyDescent="0.25">
      <c r="A376" s="12"/>
      <c r="B376" s="60" t="str">
        <f t="shared" si="6"/>
        <v/>
      </c>
      <c r="C376" s="61"/>
      <c r="D376" s="61"/>
      <c r="E376" s="13"/>
      <c r="F376" s="8"/>
    </row>
    <row r="377" spans="1:6" x14ac:dyDescent="0.25">
      <c r="A377" s="12"/>
      <c r="B377" s="60" t="str">
        <f t="shared" si="6"/>
        <v/>
      </c>
      <c r="C377" s="61"/>
      <c r="D377" s="61"/>
      <c r="E377" s="13"/>
      <c r="F377" s="8"/>
    </row>
    <row r="378" spans="1:6" x14ac:dyDescent="0.25">
      <c r="A378" s="12"/>
      <c r="B378" s="60" t="str">
        <f t="shared" si="6"/>
        <v/>
      </c>
      <c r="C378" s="61"/>
      <c r="D378" s="61"/>
      <c r="E378" s="13"/>
      <c r="F378" s="8"/>
    </row>
    <row r="379" spans="1:6" x14ac:dyDescent="0.25">
      <c r="A379" s="12"/>
      <c r="B379" s="60" t="str">
        <f t="shared" si="6"/>
        <v/>
      </c>
      <c r="C379" s="61"/>
      <c r="D379" s="61"/>
      <c r="E379" s="13"/>
      <c r="F379" s="8"/>
    </row>
    <row r="380" spans="1:6" x14ac:dyDescent="0.25">
      <c r="A380" s="12"/>
      <c r="B380" s="60" t="str">
        <f t="shared" si="6"/>
        <v/>
      </c>
      <c r="C380" s="61"/>
      <c r="D380" s="61"/>
      <c r="E380" s="13"/>
      <c r="F380" s="8"/>
    </row>
    <row r="381" spans="1:6" x14ac:dyDescent="0.25">
      <c r="A381" s="12"/>
      <c r="B381" s="60" t="str">
        <f t="shared" si="6"/>
        <v/>
      </c>
      <c r="C381" s="61"/>
      <c r="D381" s="61"/>
      <c r="E381" s="13"/>
      <c r="F381" s="8"/>
    </row>
    <row r="382" spans="1:6" x14ac:dyDescent="0.25">
      <c r="A382" s="12"/>
      <c r="B382" s="60" t="str">
        <f t="shared" si="6"/>
        <v/>
      </c>
      <c r="C382" s="61"/>
      <c r="D382" s="61"/>
      <c r="E382" s="13"/>
      <c r="F382" s="8"/>
    </row>
    <row r="383" spans="1:6" x14ac:dyDescent="0.25">
      <c r="A383" s="12"/>
      <c r="B383" s="60" t="str">
        <f t="shared" si="6"/>
        <v/>
      </c>
      <c r="C383" s="61"/>
      <c r="D383" s="61"/>
      <c r="E383" s="13"/>
      <c r="F383" s="8"/>
    </row>
    <row r="384" spans="1:6" x14ac:dyDescent="0.25">
      <c r="A384" s="12"/>
      <c r="B384" s="60" t="str">
        <f t="shared" si="6"/>
        <v/>
      </c>
      <c r="C384" s="61"/>
      <c r="D384" s="61"/>
      <c r="E384" s="13"/>
      <c r="F384" s="8"/>
    </row>
    <row r="385" spans="1:6" x14ac:dyDescent="0.25">
      <c r="A385" s="12"/>
      <c r="B385" s="60" t="str">
        <f t="shared" si="6"/>
        <v/>
      </c>
      <c r="C385" s="61"/>
      <c r="D385" s="61"/>
      <c r="E385" s="13"/>
      <c r="F385" s="8"/>
    </row>
    <row r="386" spans="1:6" x14ac:dyDescent="0.25">
      <c r="A386" s="12"/>
      <c r="B386" s="60" t="str">
        <f t="shared" si="6"/>
        <v/>
      </c>
      <c r="C386" s="61"/>
      <c r="D386" s="61"/>
      <c r="E386" s="13"/>
      <c r="F386" s="8"/>
    </row>
    <row r="387" spans="1:6" x14ac:dyDescent="0.25">
      <c r="A387" s="12"/>
      <c r="B387" s="60" t="str">
        <f t="shared" si="6"/>
        <v/>
      </c>
      <c r="C387" s="61"/>
      <c r="D387" s="61"/>
      <c r="E387" s="13"/>
      <c r="F387" s="8"/>
    </row>
    <row r="388" spans="1:6" x14ac:dyDescent="0.25">
      <c r="A388" s="12"/>
      <c r="B388" s="60" t="str">
        <f t="shared" si="6"/>
        <v/>
      </c>
      <c r="C388" s="61"/>
      <c r="D388" s="61"/>
      <c r="E388" s="13"/>
      <c r="F388" s="8"/>
    </row>
    <row r="389" spans="1:6" x14ac:dyDescent="0.25">
      <c r="A389" s="12"/>
      <c r="B389" s="60" t="str">
        <f t="shared" si="6"/>
        <v/>
      </c>
      <c r="C389" s="61"/>
      <c r="D389" s="61"/>
      <c r="E389" s="13"/>
      <c r="F389" s="8"/>
    </row>
    <row r="390" spans="1:6" x14ac:dyDescent="0.25">
      <c r="A390" s="12"/>
      <c r="B390" s="60" t="str">
        <f t="shared" si="6"/>
        <v/>
      </c>
      <c r="C390" s="61"/>
      <c r="D390" s="61"/>
      <c r="E390" s="13"/>
      <c r="F390" s="8"/>
    </row>
    <row r="391" spans="1:6" x14ac:dyDescent="0.25">
      <c r="A391" s="12"/>
      <c r="B391" s="60" t="str">
        <f t="shared" si="6"/>
        <v/>
      </c>
      <c r="C391" s="61"/>
      <c r="D391" s="61"/>
      <c r="E391" s="13"/>
      <c r="F391" s="8"/>
    </row>
    <row r="392" spans="1:6" x14ac:dyDescent="0.25">
      <c r="A392" s="12"/>
      <c r="B392" s="60" t="str">
        <f t="shared" si="6"/>
        <v/>
      </c>
      <c r="C392" s="61"/>
      <c r="D392" s="61"/>
      <c r="E392" s="13"/>
      <c r="F392" s="8"/>
    </row>
    <row r="393" spans="1:6" x14ac:dyDescent="0.25">
      <c r="A393" s="12"/>
      <c r="B393" s="60" t="str">
        <f t="shared" si="6"/>
        <v/>
      </c>
      <c r="C393" s="61"/>
      <c r="D393" s="61"/>
      <c r="E393" s="13"/>
      <c r="F393" s="8"/>
    </row>
    <row r="394" spans="1:6" x14ac:dyDescent="0.25">
      <c r="A394" s="12"/>
      <c r="B394" s="60" t="str">
        <f t="shared" si="6"/>
        <v/>
      </c>
      <c r="C394" s="61"/>
      <c r="D394" s="61"/>
      <c r="E394" s="13"/>
      <c r="F394" s="8"/>
    </row>
    <row r="395" spans="1:6" x14ac:dyDescent="0.25">
      <c r="A395" s="12"/>
      <c r="B395" s="60" t="str">
        <f t="shared" si="6"/>
        <v/>
      </c>
      <c r="C395" s="61"/>
      <c r="D395" s="61"/>
      <c r="E395" s="13"/>
      <c r="F395" s="8"/>
    </row>
    <row r="396" spans="1:6" x14ac:dyDescent="0.25">
      <c r="A396" s="12"/>
      <c r="B396" s="60" t="str">
        <f t="shared" si="6"/>
        <v/>
      </c>
      <c r="C396" s="61"/>
      <c r="D396" s="61"/>
      <c r="E396" s="13"/>
      <c r="F396" s="8"/>
    </row>
    <row r="397" spans="1:6" x14ac:dyDescent="0.25">
      <c r="A397" s="12"/>
      <c r="B397" s="60" t="str">
        <f t="shared" si="6"/>
        <v/>
      </c>
      <c r="C397" s="61"/>
      <c r="D397" s="61"/>
      <c r="E397" s="13"/>
      <c r="F397" s="8"/>
    </row>
    <row r="398" spans="1:6" x14ac:dyDescent="0.25">
      <c r="A398" s="12"/>
      <c r="B398" s="60" t="str">
        <f t="shared" si="6"/>
        <v/>
      </c>
      <c r="C398" s="61"/>
      <c r="D398" s="61"/>
      <c r="E398" s="13"/>
      <c r="F398" s="8"/>
    </row>
    <row r="399" spans="1:6" x14ac:dyDescent="0.25">
      <c r="A399" s="12"/>
      <c r="B399" s="60" t="str">
        <f t="shared" si="6"/>
        <v/>
      </c>
      <c r="C399" s="61"/>
      <c r="D399" s="61"/>
      <c r="E399" s="13"/>
      <c r="F399" s="8"/>
    </row>
    <row r="400" spans="1:6" x14ac:dyDescent="0.25">
      <c r="A400" s="12"/>
      <c r="B400" s="60" t="str">
        <f t="shared" si="6"/>
        <v/>
      </c>
      <c r="C400" s="61"/>
      <c r="D400" s="61"/>
      <c r="E400" s="13"/>
      <c r="F400" s="8"/>
    </row>
    <row r="401" spans="1:6" x14ac:dyDescent="0.25">
      <c r="A401" s="12"/>
      <c r="B401" s="60" t="str">
        <f t="shared" si="6"/>
        <v/>
      </c>
      <c r="C401" s="61"/>
      <c r="D401" s="61"/>
      <c r="E401" s="13"/>
      <c r="F401" s="8"/>
    </row>
    <row r="402" spans="1:6" x14ac:dyDescent="0.25">
      <c r="A402" s="12"/>
      <c r="B402" s="60" t="str">
        <f t="shared" si="6"/>
        <v/>
      </c>
      <c r="C402" s="61"/>
      <c r="D402" s="61"/>
      <c r="E402" s="13"/>
      <c r="F402" s="8"/>
    </row>
    <row r="403" spans="1:6" x14ac:dyDescent="0.25">
      <c r="A403" s="12"/>
      <c r="B403" s="60" t="str">
        <f t="shared" si="6"/>
        <v/>
      </c>
      <c r="C403" s="61"/>
      <c r="D403" s="61"/>
      <c r="E403" s="13"/>
      <c r="F403" s="8"/>
    </row>
    <row r="404" spans="1:6" x14ac:dyDescent="0.25">
      <c r="A404" s="12"/>
      <c r="B404" s="60" t="str">
        <f t="shared" si="6"/>
        <v/>
      </c>
      <c r="C404" s="61"/>
      <c r="D404" s="61"/>
      <c r="E404" s="13"/>
      <c r="F404" s="8"/>
    </row>
    <row r="405" spans="1:6" x14ac:dyDescent="0.25">
      <c r="A405" s="12"/>
      <c r="B405" s="60" t="str">
        <f t="shared" si="6"/>
        <v/>
      </c>
      <c r="C405" s="61"/>
      <c r="D405" s="61"/>
      <c r="E405" s="13"/>
      <c r="F405" s="8"/>
    </row>
    <row r="406" spans="1:6" x14ac:dyDescent="0.25">
      <c r="A406" s="12"/>
      <c r="B406" s="60" t="str">
        <f t="shared" si="6"/>
        <v/>
      </c>
      <c r="C406" s="61"/>
      <c r="D406" s="61"/>
      <c r="E406" s="13"/>
      <c r="F406" s="8"/>
    </row>
    <row r="407" spans="1:6" x14ac:dyDescent="0.25">
      <c r="A407" s="12"/>
      <c r="B407" s="60" t="str">
        <f t="shared" ref="B407:B470" si="7">IF(A407="","","TXN-"&amp;TEXT(ROW()-21,"000"))</f>
        <v/>
      </c>
      <c r="C407" s="61"/>
      <c r="D407" s="61"/>
      <c r="E407" s="13"/>
      <c r="F407" s="8"/>
    </row>
    <row r="408" spans="1:6" x14ac:dyDescent="0.25">
      <c r="A408" s="12"/>
      <c r="B408" s="60" t="str">
        <f t="shared" si="7"/>
        <v/>
      </c>
      <c r="C408" s="61"/>
      <c r="D408" s="61"/>
      <c r="E408" s="13"/>
      <c r="F408" s="8"/>
    </row>
    <row r="409" spans="1:6" x14ac:dyDescent="0.25">
      <c r="A409" s="12"/>
      <c r="B409" s="60" t="str">
        <f t="shared" si="7"/>
        <v/>
      </c>
      <c r="C409" s="61"/>
      <c r="D409" s="61"/>
      <c r="E409" s="13"/>
      <c r="F409" s="8"/>
    </row>
    <row r="410" spans="1:6" x14ac:dyDescent="0.25">
      <c r="A410" s="12"/>
      <c r="B410" s="60" t="str">
        <f t="shared" si="7"/>
        <v/>
      </c>
      <c r="C410" s="61"/>
      <c r="D410" s="61"/>
      <c r="E410" s="13"/>
      <c r="F410" s="8"/>
    </row>
    <row r="411" spans="1:6" x14ac:dyDescent="0.25">
      <c r="A411" s="12"/>
      <c r="B411" s="60" t="str">
        <f t="shared" si="7"/>
        <v/>
      </c>
      <c r="C411" s="61"/>
      <c r="D411" s="61"/>
      <c r="E411" s="13"/>
      <c r="F411" s="8"/>
    </row>
    <row r="412" spans="1:6" x14ac:dyDescent="0.25">
      <c r="A412" s="12"/>
      <c r="B412" s="60" t="str">
        <f t="shared" si="7"/>
        <v/>
      </c>
      <c r="C412" s="61"/>
      <c r="D412" s="61"/>
      <c r="E412" s="13"/>
      <c r="F412" s="8"/>
    </row>
    <row r="413" spans="1:6" x14ac:dyDescent="0.25">
      <c r="A413" s="12"/>
      <c r="B413" s="60" t="str">
        <f t="shared" si="7"/>
        <v/>
      </c>
      <c r="C413" s="61"/>
      <c r="D413" s="61"/>
      <c r="E413" s="13"/>
      <c r="F413" s="8"/>
    </row>
    <row r="414" spans="1:6" x14ac:dyDescent="0.25">
      <c r="A414" s="12"/>
      <c r="B414" s="60" t="str">
        <f t="shared" si="7"/>
        <v/>
      </c>
      <c r="C414" s="61"/>
      <c r="D414" s="61"/>
      <c r="E414" s="13"/>
      <c r="F414" s="8"/>
    </row>
    <row r="415" spans="1:6" x14ac:dyDescent="0.25">
      <c r="A415" s="12"/>
      <c r="B415" s="60" t="str">
        <f t="shared" si="7"/>
        <v/>
      </c>
      <c r="C415" s="61"/>
      <c r="D415" s="61"/>
      <c r="E415" s="13"/>
      <c r="F415" s="8"/>
    </row>
    <row r="416" spans="1:6" x14ac:dyDescent="0.25">
      <c r="A416" s="12"/>
      <c r="B416" s="60" t="str">
        <f t="shared" si="7"/>
        <v/>
      </c>
      <c r="C416" s="61"/>
      <c r="D416" s="61"/>
      <c r="E416" s="13"/>
      <c r="F416" s="8"/>
    </row>
    <row r="417" spans="1:6" x14ac:dyDescent="0.25">
      <c r="A417" s="12"/>
      <c r="B417" s="60" t="str">
        <f t="shared" si="7"/>
        <v/>
      </c>
      <c r="C417" s="61"/>
      <c r="D417" s="61"/>
      <c r="E417" s="13"/>
      <c r="F417" s="8"/>
    </row>
    <row r="418" spans="1:6" x14ac:dyDescent="0.25">
      <c r="A418" s="12"/>
      <c r="B418" s="60" t="str">
        <f t="shared" si="7"/>
        <v/>
      </c>
      <c r="C418" s="61"/>
      <c r="D418" s="61"/>
      <c r="E418" s="13"/>
      <c r="F418" s="8"/>
    </row>
    <row r="419" spans="1:6" x14ac:dyDescent="0.25">
      <c r="A419" s="12"/>
      <c r="B419" s="60" t="str">
        <f t="shared" si="7"/>
        <v/>
      </c>
      <c r="C419" s="61"/>
      <c r="D419" s="61"/>
      <c r="E419" s="13"/>
      <c r="F419" s="8"/>
    </row>
    <row r="420" spans="1:6" x14ac:dyDescent="0.25">
      <c r="A420" s="12"/>
      <c r="B420" s="60" t="str">
        <f t="shared" si="7"/>
        <v/>
      </c>
      <c r="C420" s="61"/>
      <c r="D420" s="61"/>
      <c r="E420" s="13"/>
      <c r="F420" s="8"/>
    </row>
    <row r="421" spans="1:6" x14ac:dyDescent="0.25">
      <c r="A421" s="12"/>
      <c r="B421" s="60" t="str">
        <f t="shared" si="7"/>
        <v/>
      </c>
      <c r="C421" s="61"/>
      <c r="D421" s="61"/>
      <c r="E421" s="13"/>
      <c r="F421" s="8"/>
    </row>
    <row r="422" spans="1:6" x14ac:dyDescent="0.25">
      <c r="A422" s="12"/>
      <c r="B422" s="60" t="str">
        <f t="shared" si="7"/>
        <v/>
      </c>
      <c r="C422" s="61"/>
      <c r="D422" s="61"/>
      <c r="E422" s="13"/>
      <c r="F422" s="8"/>
    </row>
    <row r="423" spans="1:6" x14ac:dyDescent="0.25">
      <c r="A423" s="12"/>
      <c r="B423" s="60" t="str">
        <f t="shared" si="7"/>
        <v/>
      </c>
      <c r="C423" s="61"/>
      <c r="D423" s="61"/>
      <c r="E423" s="13"/>
      <c r="F423" s="8"/>
    </row>
    <row r="424" spans="1:6" x14ac:dyDescent="0.25">
      <c r="A424" s="12"/>
      <c r="B424" s="60" t="str">
        <f t="shared" si="7"/>
        <v/>
      </c>
      <c r="C424" s="61"/>
      <c r="D424" s="61"/>
      <c r="E424" s="13"/>
      <c r="F424" s="8"/>
    </row>
    <row r="425" spans="1:6" x14ac:dyDescent="0.25">
      <c r="A425" s="12"/>
      <c r="B425" s="60" t="str">
        <f t="shared" si="7"/>
        <v/>
      </c>
      <c r="C425" s="61"/>
      <c r="D425" s="61"/>
      <c r="E425" s="13"/>
      <c r="F425" s="8"/>
    </row>
    <row r="426" spans="1:6" x14ac:dyDescent="0.25">
      <c r="A426" s="12"/>
      <c r="B426" s="60" t="str">
        <f t="shared" si="7"/>
        <v/>
      </c>
      <c r="C426" s="61"/>
      <c r="D426" s="61"/>
      <c r="E426" s="13"/>
      <c r="F426" s="8"/>
    </row>
    <row r="427" spans="1:6" x14ac:dyDescent="0.25">
      <c r="A427" s="12"/>
      <c r="B427" s="60" t="str">
        <f t="shared" si="7"/>
        <v/>
      </c>
      <c r="C427" s="61"/>
      <c r="D427" s="61"/>
      <c r="E427" s="13"/>
      <c r="F427" s="8"/>
    </row>
    <row r="428" spans="1:6" x14ac:dyDescent="0.25">
      <c r="A428" s="12"/>
      <c r="B428" s="60" t="str">
        <f t="shared" si="7"/>
        <v/>
      </c>
      <c r="C428" s="61"/>
      <c r="D428" s="61"/>
      <c r="E428" s="13"/>
      <c r="F428" s="8"/>
    </row>
    <row r="429" spans="1:6" x14ac:dyDescent="0.25">
      <c r="A429" s="12"/>
      <c r="B429" s="60" t="str">
        <f t="shared" si="7"/>
        <v/>
      </c>
      <c r="C429" s="61"/>
      <c r="D429" s="61"/>
      <c r="E429" s="13"/>
      <c r="F429" s="8"/>
    </row>
    <row r="430" spans="1:6" x14ac:dyDescent="0.25">
      <c r="A430" s="12"/>
      <c r="B430" s="60" t="str">
        <f t="shared" si="7"/>
        <v/>
      </c>
      <c r="C430" s="61"/>
      <c r="D430" s="61"/>
      <c r="E430" s="13"/>
      <c r="F430" s="8"/>
    </row>
    <row r="431" spans="1:6" x14ac:dyDescent="0.25">
      <c r="A431" s="12"/>
      <c r="B431" s="60" t="str">
        <f t="shared" si="7"/>
        <v/>
      </c>
      <c r="C431" s="61"/>
      <c r="D431" s="61"/>
      <c r="E431" s="13"/>
      <c r="F431" s="8"/>
    </row>
    <row r="432" spans="1:6" x14ac:dyDescent="0.25">
      <c r="A432" s="12"/>
      <c r="B432" s="60" t="str">
        <f t="shared" si="7"/>
        <v/>
      </c>
      <c r="C432" s="61"/>
      <c r="D432" s="61"/>
      <c r="E432" s="13"/>
      <c r="F432" s="8"/>
    </row>
    <row r="433" spans="1:6" x14ac:dyDescent="0.25">
      <c r="A433" s="12"/>
      <c r="B433" s="60" t="str">
        <f t="shared" si="7"/>
        <v/>
      </c>
      <c r="C433" s="61"/>
      <c r="D433" s="61"/>
      <c r="E433" s="13"/>
      <c r="F433" s="8"/>
    </row>
    <row r="434" spans="1:6" x14ac:dyDescent="0.25">
      <c r="A434" s="12"/>
      <c r="B434" s="60" t="str">
        <f t="shared" si="7"/>
        <v/>
      </c>
      <c r="C434" s="61"/>
      <c r="D434" s="61"/>
      <c r="E434" s="13"/>
      <c r="F434" s="8"/>
    </row>
    <row r="435" spans="1:6" x14ac:dyDescent="0.25">
      <c r="A435" s="12"/>
      <c r="B435" s="60" t="str">
        <f t="shared" si="7"/>
        <v/>
      </c>
      <c r="C435" s="61"/>
      <c r="D435" s="61"/>
      <c r="E435" s="13"/>
      <c r="F435" s="8"/>
    </row>
    <row r="436" spans="1:6" x14ac:dyDescent="0.25">
      <c r="A436" s="12"/>
      <c r="B436" s="60" t="str">
        <f t="shared" si="7"/>
        <v/>
      </c>
      <c r="C436" s="61"/>
      <c r="D436" s="61"/>
      <c r="E436" s="13"/>
      <c r="F436" s="8"/>
    </row>
    <row r="437" spans="1:6" x14ac:dyDescent="0.25">
      <c r="A437" s="12"/>
      <c r="B437" s="60" t="str">
        <f t="shared" si="7"/>
        <v/>
      </c>
      <c r="C437" s="61"/>
      <c r="D437" s="61"/>
      <c r="E437" s="13"/>
      <c r="F437" s="8"/>
    </row>
    <row r="438" spans="1:6" x14ac:dyDescent="0.25">
      <c r="A438" s="12"/>
      <c r="B438" s="60" t="str">
        <f t="shared" si="7"/>
        <v/>
      </c>
      <c r="C438" s="61"/>
      <c r="D438" s="61"/>
      <c r="E438" s="13"/>
      <c r="F438" s="8"/>
    </row>
    <row r="439" spans="1:6" x14ac:dyDescent="0.25">
      <c r="A439" s="12"/>
      <c r="B439" s="60" t="str">
        <f t="shared" si="7"/>
        <v/>
      </c>
      <c r="C439" s="61"/>
      <c r="D439" s="61"/>
      <c r="E439" s="13"/>
      <c r="F439" s="8"/>
    </row>
    <row r="440" spans="1:6" x14ac:dyDescent="0.25">
      <c r="A440" s="12"/>
      <c r="B440" s="60" t="str">
        <f t="shared" si="7"/>
        <v/>
      </c>
      <c r="C440" s="61"/>
      <c r="D440" s="61"/>
      <c r="E440" s="13"/>
      <c r="F440" s="8"/>
    </row>
    <row r="441" spans="1:6" x14ac:dyDescent="0.25">
      <c r="A441" s="12"/>
      <c r="B441" s="60" t="str">
        <f t="shared" si="7"/>
        <v/>
      </c>
      <c r="C441" s="61"/>
      <c r="D441" s="61"/>
      <c r="E441" s="13"/>
      <c r="F441" s="8"/>
    </row>
    <row r="442" spans="1:6" x14ac:dyDescent="0.25">
      <c r="A442" s="12"/>
      <c r="B442" s="60" t="str">
        <f t="shared" si="7"/>
        <v/>
      </c>
      <c r="C442" s="61"/>
      <c r="D442" s="61"/>
      <c r="E442" s="13"/>
      <c r="F442" s="8"/>
    </row>
    <row r="443" spans="1:6" x14ac:dyDescent="0.25">
      <c r="A443" s="12"/>
      <c r="B443" s="60" t="str">
        <f t="shared" si="7"/>
        <v/>
      </c>
      <c r="C443" s="61"/>
      <c r="D443" s="61"/>
      <c r="E443" s="13"/>
      <c r="F443" s="8"/>
    </row>
    <row r="444" spans="1:6" x14ac:dyDescent="0.25">
      <c r="A444" s="12"/>
      <c r="B444" s="60" t="str">
        <f t="shared" si="7"/>
        <v/>
      </c>
      <c r="C444" s="61"/>
      <c r="D444" s="61"/>
      <c r="E444" s="13"/>
      <c r="F444" s="8"/>
    </row>
    <row r="445" spans="1:6" x14ac:dyDescent="0.25">
      <c r="A445" s="12"/>
      <c r="B445" s="60" t="str">
        <f t="shared" si="7"/>
        <v/>
      </c>
      <c r="C445" s="61"/>
      <c r="D445" s="61"/>
      <c r="E445" s="13"/>
      <c r="F445" s="8"/>
    </row>
    <row r="446" spans="1:6" x14ac:dyDescent="0.25">
      <c r="A446" s="12"/>
      <c r="B446" s="60" t="str">
        <f t="shared" si="7"/>
        <v/>
      </c>
      <c r="C446" s="61"/>
      <c r="D446" s="61"/>
      <c r="E446" s="13"/>
      <c r="F446" s="8"/>
    </row>
    <row r="447" spans="1:6" x14ac:dyDescent="0.25">
      <c r="A447" s="12"/>
      <c r="B447" s="60" t="str">
        <f t="shared" si="7"/>
        <v/>
      </c>
      <c r="C447" s="61"/>
      <c r="D447" s="61"/>
      <c r="E447" s="13"/>
      <c r="F447" s="8"/>
    </row>
    <row r="448" spans="1:6" x14ac:dyDescent="0.25">
      <c r="A448" s="12"/>
      <c r="B448" s="60" t="str">
        <f t="shared" si="7"/>
        <v/>
      </c>
      <c r="C448" s="61"/>
      <c r="D448" s="61"/>
      <c r="E448" s="13"/>
      <c r="F448" s="8"/>
    </row>
    <row r="449" spans="1:6" x14ac:dyDescent="0.25">
      <c r="A449" s="12"/>
      <c r="B449" s="60" t="str">
        <f t="shared" si="7"/>
        <v/>
      </c>
      <c r="C449" s="61"/>
      <c r="D449" s="61"/>
      <c r="E449" s="13"/>
      <c r="F449" s="8"/>
    </row>
    <row r="450" spans="1:6" x14ac:dyDescent="0.25">
      <c r="A450" s="12"/>
      <c r="B450" s="60" t="str">
        <f t="shared" si="7"/>
        <v/>
      </c>
      <c r="C450" s="61"/>
      <c r="D450" s="61"/>
      <c r="E450" s="13"/>
      <c r="F450" s="8"/>
    </row>
    <row r="451" spans="1:6" x14ac:dyDescent="0.25">
      <c r="A451" s="12"/>
      <c r="B451" s="60" t="str">
        <f t="shared" si="7"/>
        <v/>
      </c>
      <c r="C451" s="61"/>
      <c r="D451" s="61"/>
      <c r="E451" s="13"/>
      <c r="F451" s="8"/>
    </row>
    <row r="452" spans="1:6" x14ac:dyDescent="0.25">
      <c r="A452" s="12"/>
      <c r="B452" s="60" t="str">
        <f t="shared" si="7"/>
        <v/>
      </c>
      <c r="C452" s="61"/>
      <c r="D452" s="61"/>
      <c r="E452" s="13"/>
      <c r="F452" s="8"/>
    </row>
    <row r="453" spans="1:6" x14ac:dyDescent="0.25">
      <c r="A453" s="12"/>
      <c r="B453" s="60" t="str">
        <f t="shared" si="7"/>
        <v/>
      </c>
      <c r="C453" s="61"/>
      <c r="D453" s="61"/>
      <c r="E453" s="13"/>
      <c r="F453" s="8"/>
    </row>
    <row r="454" spans="1:6" x14ac:dyDescent="0.25">
      <c r="A454" s="12"/>
      <c r="B454" s="60" t="str">
        <f t="shared" si="7"/>
        <v/>
      </c>
      <c r="C454" s="61"/>
      <c r="D454" s="61"/>
      <c r="E454" s="13"/>
      <c r="F454" s="8"/>
    </row>
    <row r="455" spans="1:6" x14ac:dyDescent="0.25">
      <c r="A455" s="12"/>
      <c r="B455" s="60" t="str">
        <f t="shared" si="7"/>
        <v/>
      </c>
      <c r="C455" s="61"/>
      <c r="D455" s="61"/>
      <c r="E455" s="13"/>
      <c r="F455" s="8"/>
    </row>
    <row r="456" spans="1:6" x14ac:dyDescent="0.25">
      <c r="A456" s="12"/>
      <c r="B456" s="60" t="str">
        <f t="shared" si="7"/>
        <v/>
      </c>
      <c r="C456" s="61"/>
      <c r="D456" s="61"/>
      <c r="E456" s="13"/>
      <c r="F456" s="8"/>
    </row>
    <row r="457" spans="1:6" x14ac:dyDescent="0.25">
      <c r="A457" s="12"/>
      <c r="B457" s="60" t="str">
        <f t="shared" si="7"/>
        <v/>
      </c>
      <c r="C457" s="61"/>
      <c r="D457" s="61"/>
      <c r="E457" s="13"/>
      <c r="F457" s="8"/>
    </row>
    <row r="458" spans="1:6" x14ac:dyDescent="0.25">
      <c r="A458" s="12"/>
      <c r="B458" s="60" t="str">
        <f t="shared" si="7"/>
        <v/>
      </c>
      <c r="C458" s="61"/>
      <c r="D458" s="61"/>
      <c r="E458" s="13"/>
      <c r="F458" s="8"/>
    </row>
    <row r="459" spans="1:6" x14ac:dyDescent="0.25">
      <c r="A459" s="12"/>
      <c r="B459" s="60" t="str">
        <f t="shared" si="7"/>
        <v/>
      </c>
      <c r="C459" s="61"/>
      <c r="D459" s="61"/>
      <c r="E459" s="13"/>
      <c r="F459" s="8"/>
    </row>
    <row r="460" spans="1:6" x14ac:dyDescent="0.25">
      <c r="A460" s="12"/>
      <c r="B460" s="60" t="str">
        <f t="shared" si="7"/>
        <v/>
      </c>
      <c r="C460" s="61"/>
      <c r="D460" s="61"/>
      <c r="E460" s="13"/>
      <c r="F460" s="8"/>
    </row>
    <row r="461" spans="1:6" x14ac:dyDescent="0.25">
      <c r="A461" s="12"/>
      <c r="B461" s="60" t="str">
        <f t="shared" si="7"/>
        <v/>
      </c>
      <c r="C461" s="61"/>
      <c r="D461" s="61"/>
      <c r="E461" s="13"/>
      <c r="F461" s="8"/>
    </row>
    <row r="462" spans="1:6" x14ac:dyDescent="0.25">
      <c r="A462" s="12"/>
      <c r="B462" s="60" t="str">
        <f t="shared" si="7"/>
        <v/>
      </c>
      <c r="C462" s="61"/>
      <c r="D462" s="61"/>
      <c r="E462" s="13"/>
      <c r="F462" s="8"/>
    </row>
    <row r="463" spans="1:6" x14ac:dyDescent="0.25">
      <c r="A463" s="12"/>
      <c r="B463" s="60" t="str">
        <f t="shared" si="7"/>
        <v/>
      </c>
      <c r="C463" s="61"/>
      <c r="D463" s="61"/>
      <c r="E463" s="13"/>
      <c r="F463" s="8"/>
    </row>
    <row r="464" spans="1:6" x14ac:dyDescent="0.25">
      <c r="A464" s="12"/>
      <c r="B464" s="60" t="str">
        <f t="shared" si="7"/>
        <v/>
      </c>
      <c r="C464" s="61"/>
      <c r="D464" s="61"/>
      <c r="E464" s="13"/>
      <c r="F464" s="8"/>
    </row>
    <row r="465" spans="1:6" x14ac:dyDescent="0.25">
      <c r="A465" s="12"/>
      <c r="B465" s="60" t="str">
        <f t="shared" si="7"/>
        <v/>
      </c>
      <c r="C465" s="61"/>
      <c r="D465" s="61"/>
      <c r="E465" s="13"/>
      <c r="F465" s="8"/>
    </row>
    <row r="466" spans="1:6" x14ac:dyDescent="0.25">
      <c r="A466" s="12"/>
      <c r="B466" s="60" t="str">
        <f t="shared" si="7"/>
        <v/>
      </c>
      <c r="C466" s="61"/>
      <c r="D466" s="61"/>
      <c r="E466" s="13"/>
      <c r="F466" s="8"/>
    </row>
    <row r="467" spans="1:6" x14ac:dyDescent="0.25">
      <c r="A467" s="12"/>
      <c r="B467" s="60" t="str">
        <f t="shared" si="7"/>
        <v/>
      </c>
      <c r="C467" s="61"/>
      <c r="D467" s="61"/>
      <c r="E467" s="13"/>
      <c r="F467" s="8"/>
    </row>
    <row r="468" spans="1:6" x14ac:dyDescent="0.25">
      <c r="A468" s="12"/>
      <c r="B468" s="60" t="str">
        <f t="shared" si="7"/>
        <v/>
      </c>
      <c r="C468" s="61"/>
      <c r="D468" s="61"/>
      <c r="E468" s="13"/>
      <c r="F468" s="8"/>
    </row>
    <row r="469" spans="1:6" x14ac:dyDescent="0.25">
      <c r="A469" s="12"/>
      <c r="B469" s="60" t="str">
        <f t="shared" si="7"/>
        <v/>
      </c>
      <c r="C469" s="61"/>
      <c r="D469" s="61"/>
      <c r="E469" s="13"/>
      <c r="F469" s="8"/>
    </row>
    <row r="470" spans="1:6" x14ac:dyDescent="0.25">
      <c r="A470" s="12"/>
      <c r="B470" s="60" t="str">
        <f t="shared" si="7"/>
        <v/>
      </c>
      <c r="C470" s="61"/>
      <c r="D470" s="61"/>
      <c r="E470" s="13"/>
      <c r="F470" s="8"/>
    </row>
    <row r="471" spans="1:6" x14ac:dyDescent="0.25">
      <c r="A471" s="12"/>
      <c r="B471" s="60" t="str">
        <f t="shared" ref="B471:B520" si="8">IF(A471="","","TXN-"&amp;TEXT(ROW()-21,"000"))</f>
        <v/>
      </c>
      <c r="C471" s="61"/>
      <c r="D471" s="61"/>
      <c r="E471" s="13"/>
      <c r="F471" s="8"/>
    </row>
    <row r="472" spans="1:6" x14ac:dyDescent="0.25">
      <c r="A472" s="12"/>
      <c r="B472" s="60" t="str">
        <f t="shared" si="8"/>
        <v/>
      </c>
      <c r="C472" s="61"/>
      <c r="D472" s="61"/>
      <c r="E472" s="13"/>
      <c r="F472" s="8"/>
    </row>
    <row r="473" spans="1:6" x14ac:dyDescent="0.25">
      <c r="A473" s="12"/>
      <c r="B473" s="60" t="str">
        <f t="shared" si="8"/>
        <v/>
      </c>
      <c r="C473" s="61"/>
      <c r="D473" s="61"/>
      <c r="E473" s="13"/>
      <c r="F473" s="8"/>
    </row>
    <row r="474" spans="1:6" x14ac:dyDescent="0.25">
      <c r="A474" s="12"/>
      <c r="B474" s="60" t="str">
        <f t="shared" si="8"/>
        <v/>
      </c>
      <c r="C474" s="61"/>
      <c r="D474" s="61"/>
      <c r="E474" s="13"/>
      <c r="F474" s="8"/>
    </row>
    <row r="475" spans="1:6" x14ac:dyDescent="0.25">
      <c r="A475" s="12"/>
      <c r="B475" s="60" t="str">
        <f t="shared" si="8"/>
        <v/>
      </c>
      <c r="C475" s="61"/>
      <c r="D475" s="61"/>
      <c r="E475" s="13"/>
      <c r="F475" s="8"/>
    </row>
    <row r="476" spans="1:6" x14ac:dyDescent="0.25">
      <c r="A476" s="12"/>
      <c r="B476" s="60" t="str">
        <f t="shared" si="8"/>
        <v/>
      </c>
      <c r="C476" s="61"/>
      <c r="D476" s="61"/>
      <c r="E476" s="13"/>
      <c r="F476" s="8"/>
    </row>
    <row r="477" spans="1:6" x14ac:dyDescent="0.25">
      <c r="A477" s="12"/>
      <c r="B477" s="60" t="str">
        <f t="shared" si="8"/>
        <v/>
      </c>
      <c r="C477" s="61"/>
      <c r="D477" s="61"/>
      <c r="E477" s="13"/>
      <c r="F477" s="8"/>
    </row>
    <row r="478" spans="1:6" x14ac:dyDescent="0.25">
      <c r="A478" s="12"/>
      <c r="B478" s="60" t="str">
        <f t="shared" si="8"/>
        <v/>
      </c>
      <c r="C478" s="61"/>
      <c r="D478" s="61"/>
      <c r="E478" s="13"/>
      <c r="F478" s="8"/>
    </row>
    <row r="479" spans="1:6" x14ac:dyDescent="0.25">
      <c r="A479" s="12"/>
      <c r="B479" s="60" t="str">
        <f t="shared" si="8"/>
        <v/>
      </c>
      <c r="C479" s="61"/>
      <c r="D479" s="61"/>
      <c r="E479" s="13"/>
      <c r="F479" s="8"/>
    </row>
    <row r="480" spans="1:6" x14ac:dyDescent="0.25">
      <c r="A480" s="12"/>
      <c r="B480" s="60" t="str">
        <f t="shared" si="8"/>
        <v/>
      </c>
      <c r="C480" s="61"/>
      <c r="D480" s="61"/>
      <c r="E480" s="13"/>
      <c r="F480" s="8"/>
    </row>
    <row r="481" spans="1:6" x14ac:dyDescent="0.25">
      <c r="A481" s="12"/>
      <c r="B481" s="60" t="str">
        <f t="shared" si="8"/>
        <v/>
      </c>
      <c r="C481" s="61"/>
      <c r="D481" s="61"/>
      <c r="E481" s="13"/>
      <c r="F481" s="8"/>
    </row>
    <row r="482" spans="1:6" x14ac:dyDescent="0.25">
      <c r="A482" s="12"/>
      <c r="B482" s="60" t="str">
        <f t="shared" si="8"/>
        <v/>
      </c>
      <c r="C482" s="61"/>
      <c r="D482" s="61"/>
      <c r="E482" s="13"/>
      <c r="F482" s="8"/>
    </row>
    <row r="483" spans="1:6" x14ac:dyDescent="0.25">
      <c r="A483" s="12"/>
      <c r="B483" s="60" t="str">
        <f t="shared" si="8"/>
        <v/>
      </c>
      <c r="C483" s="61"/>
      <c r="D483" s="61"/>
      <c r="E483" s="13"/>
      <c r="F483" s="8"/>
    </row>
    <row r="484" spans="1:6" x14ac:dyDescent="0.25">
      <c r="A484" s="12"/>
      <c r="B484" s="60" t="str">
        <f t="shared" si="8"/>
        <v/>
      </c>
      <c r="C484" s="61"/>
      <c r="D484" s="61"/>
      <c r="E484" s="13"/>
      <c r="F484" s="8"/>
    </row>
    <row r="485" spans="1:6" x14ac:dyDescent="0.25">
      <c r="A485" s="12"/>
      <c r="B485" s="60" t="str">
        <f t="shared" si="8"/>
        <v/>
      </c>
      <c r="C485" s="61"/>
      <c r="D485" s="61"/>
      <c r="E485" s="13"/>
      <c r="F485" s="8"/>
    </row>
    <row r="486" spans="1:6" x14ac:dyDescent="0.25">
      <c r="A486" s="12"/>
      <c r="B486" s="60" t="str">
        <f t="shared" si="8"/>
        <v/>
      </c>
      <c r="C486" s="61"/>
      <c r="D486" s="61"/>
      <c r="E486" s="13"/>
      <c r="F486" s="8"/>
    </row>
    <row r="487" spans="1:6" x14ac:dyDescent="0.25">
      <c r="A487" s="12"/>
      <c r="B487" s="60" t="str">
        <f t="shared" si="8"/>
        <v/>
      </c>
      <c r="C487" s="61"/>
      <c r="D487" s="61"/>
      <c r="E487" s="13"/>
      <c r="F487" s="8"/>
    </row>
    <row r="488" spans="1:6" x14ac:dyDescent="0.25">
      <c r="A488" s="12"/>
      <c r="B488" s="60" t="str">
        <f t="shared" si="8"/>
        <v/>
      </c>
      <c r="C488" s="61"/>
      <c r="D488" s="61"/>
      <c r="E488" s="13"/>
      <c r="F488" s="8"/>
    </row>
    <row r="489" spans="1:6" x14ac:dyDescent="0.25">
      <c r="A489" s="12"/>
      <c r="B489" s="60" t="str">
        <f t="shared" si="8"/>
        <v/>
      </c>
      <c r="C489" s="61"/>
      <c r="D489" s="61"/>
      <c r="E489" s="13"/>
      <c r="F489" s="8"/>
    </row>
    <row r="490" spans="1:6" x14ac:dyDescent="0.25">
      <c r="A490" s="12"/>
      <c r="B490" s="60" t="str">
        <f t="shared" si="8"/>
        <v/>
      </c>
      <c r="C490" s="61"/>
      <c r="D490" s="61"/>
      <c r="E490" s="13"/>
      <c r="F490" s="8"/>
    </row>
    <row r="491" spans="1:6" x14ac:dyDescent="0.25">
      <c r="A491" s="12"/>
      <c r="B491" s="60" t="str">
        <f t="shared" si="8"/>
        <v/>
      </c>
      <c r="C491" s="61"/>
      <c r="D491" s="61"/>
      <c r="E491" s="13"/>
      <c r="F491" s="8"/>
    </row>
    <row r="492" spans="1:6" x14ac:dyDescent="0.25">
      <c r="A492" s="12"/>
      <c r="B492" s="60" t="str">
        <f t="shared" si="8"/>
        <v/>
      </c>
      <c r="C492" s="61"/>
      <c r="D492" s="61"/>
      <c r="E492" s="13"/>
      <c r="F492" s="8"/>
    </row>
    <row r="493" spans="1:6" x14ac:dyDescent="0.25">
      <c r="A493" s="12"/>
      <c r="B493" s="60" t="str">
        <f t="shared" si="8"/>
        <v/>
      </c>
      <c r="C493" s="61"/>
      <c r="D493" s="61"/>
      <c r="E493" s="13"/>
      <c r="F493" s="8"/>
    </row>
    <row r="494" spans="1:6" x14ac:dyDescent="0.25">
      <c r="A494" s="12"/>
      <c r="B494" s="60" t="str">
        <f t="shared" si="8"/>
        <v/>
      </c>
      <c r="C494" s="61"/>
      <c r="D494" s="61"/>
      <c r="E494" s="13"/>
      <c r="F494" s="8"/>
    </row>
    <row r="495" spans="1:6" x14ac:dyDescent="0.25">
      <c r="A495" s="12"/>
      <c r="B495" s="60" t="str">
        <f t="shared" si="8"/>
        <v/>
      </c>
      <c r="C495" s="61"/>
      <c r="D495" s="61"/>
      <c r="E495" s="13"/>
      <c r="F495" s="8"/>
    </row>
    <row r="496" spans="1:6" x14ac:dyDescent="0.25">
      <c r="A496" s="12"/>
      <c r="B496" s="60" t="str">
        <f t="shared" si="8"/>
        <v/>
      </c>
      <c r="C496" s="61"/>
      <c r="D496" s="61"/>
      <c r="E496" s="13"/>
      <c r="F496" s="8"/>
    </row>
    <row r="497" spans="1:6" x14ac:dyDescent="0.25">
      <c r="A497" s="12"/>
      <c r="B497" s="60" t="str">
        <f t="shared" si="8"/>
        <v/>
      </c>
      <c r="C497" s="61"/>
      <c r="D497" s="61"/>
      <c r="E497" s="13"/>
      <c r="F497" s="8"/>
    </row>
    <row r="498" spans="1:6" x14ac:dyDescent="0.25">
      <c r="A498" s="12"/>
      <c r="B498" s="60" t="str">
        <f t="shared" si="8"/>
        <v/>
      </c>
      <c r="C498" s="61"/>
      <c r="D498" s="61"/>
      <c r="E498" s="13"/>
      <c r="F498" s="8"/>
    </row>
    <row r="499" spans="1:6" x14ac:dyDescent="0.25">
      <c r="A499" s="12"/>
      <c r="B499" s="60" t="str">
        <f t="shared" si="8"/>
        <v/>
      </c>
      <c r="C499" s="61"/>
      <c r="D499" s="61"/>
      <c r="E499" s="13"/>
      <c r="F499" s="8"/>
    </row>
    <row r="500" spans="1:6" x14ac:dyDescent="0.25">
      <c r="A500" s="12"/>
      <c r="B500" s="60" t="str">
        <f t="shared" si="8"/>
        <v/>
      </c>
      <c r="C500" s="61"/>
      <c r="D500" s="61"/>
      <c r="E500" s="13"/>
      <c r="F500" s="8"/>
    </row>
    <row r="501" spans="1:6" x14ac:dyDescent="0.25">
      <c r="A501" s="12"/>
      <c r="B501" s="60" t="str">
        <f t="shared" si="8"/>
        <v/>
      </c>
      <c r="C501" s="61"/>
      <c r="D501" s="61"/>
      <c r="E501" s="13"/>
      <c r="F501" s="8"/>
    </row>
    <row r="502" spans="1:6" x14ac:dyDescent="0.25">
      <c r="A502" s="12"/>
      <c r="B502" s="60" t="str">
        <f t="shared" si="8"/>
        <v/>
      </c>
      <c r="C502" s="61"/>
      <c r="D502" s="61"/>
      <c r="E502" s="13"/>
      <c r="F502" s="8"/>
    </row>
    <row r="503" spans="1:6" x14ac:dyDescent="0.25">
      <c r="A503" s="12"/>
      <c r="B503" s="60" t="str">
        <f t="shared" si="8"/>
        <v/>
      </c>
      <c r="C503" s="61"/>
      <c r="D503" s="61"/>
      <c r="E503" s="13"/>
      <c r="F503" s="8"/>
    </row>
    <row r="504" spans="1:6" x14ac:dyDescent="0.25">
      <c r="A504" s="12"/>
      <c r="B504" s="60" t="str">
        <f t="shared" si="8"/>
        <v/>
      </c>
      <c r="C504" s="61"/>
      <c r="D504" s="61"/>
      <c r="E504" s="13"/>
      <c r="F504" s="8"/>
    </row>
    <row r="505" spans="1:6" x14ac:dyDescent="0.25">
      <c r="A505" s="12"/>
      <c r="B505" s="60" t="str">
        <f t="shared" si="8"/>
        <v/>
      </c>
      <c r="C505" s="61"/>
      <c r="D505" s="61"/>
      <c r="E505" s="13"/>
      <c r="F505" s="8"/>
    </row>
    <row r="506" spans="1:6" x14ac:dyDescent="0.25">
      <c r="A506" s="12"/>
      <c r="B506" s="60" t="str">
        <f t="shared" si="8"/>
        <v/>
      </c>
      <c r="C506" s="61"/>
      <c r="D506" s="61"/>
      <c r="E506" s="13"/>
      <c r="F506" s="8"/>
    </row>
    <row r="507" spans="1:6" x14ac:dyDescent="0.25">
      <c r="A507" s="12"/>
      <c r="B507" s="60" t="str">
        <f t="shared" si="8"/>
        <v/>
      </c>
      <c r="C507" s="61"/>
      <c r="D507" s="61"/>
      <c r="E507" s="13"/>
      <c r="F507" s="8"/>
    </row>
    <row r="508" spans="1:6" x14ac:dyDescent="0.25">
      <c r="A508" s="12"/>
      <c r="B508" s="60" t="str">
        <f t="shared" si="8"/>
        <v/>
      </c>
      <c r="C508" s="61"/>
      <c r="D508" s="61"/>
      <c r="E508" s="13"/>
      <c r="F508" s="8"/>
    </row>
    <row r="509" spans="1:6" x14ac:dyDescent="0.25">
      <c r="A509" s="12"/>
      <c r="B509" s="60" t="str">
        <f t="shared" si="8"/>
        <v/>
      </c>
      <c r="C509" s="61"/>
      <c r="D509" s="61"/>
      <c r="E509" s="13"/>
      <c r="F509" s="8"/>
    </row>
    <row r="510" spans="1:6" x14ac:dyDescent="0.25">
      <c r="A510" s="12"/>
      <c r="B510" s="60" t="str">
        <f t="shared" si="8"/>
        <v/>
      </c>
      <c r="C510" s="61"/>
      <c r="D510" s="61"/>
      <c r="E510" s="13"/>
      <c r="F510" s="8"/>
    </row>
    <row r="511" spans="1:6" x14ac:dyDescent="0.25">
      <c r="A511" s="12"/>
      <c r="B511" s="60" t="str">
        <f t="shared" si="8"/>
        <v/>
      </c>
      <c r="C511" s="61"/>
      <c r="D511" s="61"/>
      <c r="E511" s="13"/>
      <c r="F511" s="8"/>
    </row>
    <row r="512" spans="1:6" x14ac:dyDescent="0.25">
      <c r="A512" s="12"/>
      <c r="B512" s="60" t="str">
        <f t="shared" si="8"/>
        <v/>
      </c>
      <c r="C512" s="61"/>
      <c r="D512" s="61"/>
      <c r="E512" s="13"/>
      <c r="F512" s="8"/>
    </row>
    <row r="513" spans="1:6" x14ac:dyDescent="0.25">
      <c r="A513" s="12"/>
      <c r="B513" s="60" t="str">
        <f t="shared" si="8"/>
        <v/>
      </c>
      <c r="C513" s="61"/>
      <c r="D513" s="61"/>
      <c r="E513" s="13"/>
      <c r="F513" s="8"/>
    </row>
    <row r="514" spans="1:6" x14ac:dyDescent="0.25">
      <c r="A514" s="12"/>
      <c r="B514" s="60" t="str">
        <f t="shared" si="8"/>
        <v/>
      </c>
      <c r="C514" s="61"/>
      <c r="D514" s="61"/>
      <c r="E514" s="13"/>
      <c r="F514" s="8"/>
    </row>
    <row r="515" spans="1:6" x14ac:dyDescent="0.25">
      <c r="A515" s="12"/>
      <c r="B515" s="60" t="str">
        <f t="shared" si="8"/>
        <v/>
      </c>
      <c r="C515" s="61"/>
      <c r="D515" s="61"/>
      <c r="E515" s="13"/>
      <c r="F515" s="8"/>
    </row>
    <row r="516" spans="1:6" x14ac:dyDescent="0.25">
      <c r="A516" s="12"/>
      <c r="B516" s="60" t="str">
        <f t="shared" si="8"/>
        <v/>
      </c>
      <c r="C516" s="61"/>
      <c r="D516" s="61"/>
      <c r="E516" s="13"/>
      <c r="F516" s="8"/>
    </row>
    <row r="517" spans="1:6" x14ac:dyDescent="0.25">
      <c r="A517" s="12"/>
      <c r="B517" s="60" t="str">
        <f t="shared" si="8"/>
        <v/>
      </c>
      <c r="C517" s="61"/>
      <c r="D517" s="61"/>
      <c r="E517" s="13"/>
      <c r="F517" s="8"/>
    </row>
    <row r="518" spans="1:6" x14ac:dyDescent="0.25">
      <c r="A518" s="12"/>
      <c r="B518" s="60" t="str">
        <f t="shared" si="8"/>
        <v/>
      </c>
      <c r="C518" s="61"/>
      <c r="D518" s="61"/>
      <c r="E518" s="13"/>
      <c r="F518" s="8"/>
    </row>
    <row r="519" spans="1:6" x14ac:dyDescent="0.25">
      <c r="A519" s="12"/>
      <c r="B519" s="60" t="str">
        <f t="shared" si="8"/>
        <v/>
      </c>
      <c r="C519" s="61"/>
      <c r="D519" s="61"/>
      <c r="E519" s="13"/>
      <c r="F519" s="8"/>
    </row>
    <row r="520" spans="1:6" x14ac:dyDescent="0.25">
      <c r="A520" s="12"/>
      <c r="B520" s="60" t="str">
        <f t="shared" si="8"/>
        <v/>
      </c>
      <c r="C520" s="61"/>
      <c r="D520" s="61"/>
      <c r="E520" s="13"/>
      <c r="F520" s="8"/>
    </row>
  </sheetData>
  <sheetProtection sheet="1" objects="1" scenarios="1"/>
  <mergeCells count="1">
    <mergeCell ref="B1:E1"/>
  </mergeCells>
  <conditionalFormatting sqref="B17:F17">
    <cfRule type="cellIs" dxfId="11" priority="1" operator="lessThan">
      <formula>0</formula>
    </cfRule>
    <cfRule type="cellIs" priority="2" operator="between"/>
  </conditionalFormatting>
  <dataValidations count="5">
    <dataValidation type="list" showErrorMessage="1" errorTitle="Invalid Property Type" error="Select a valid property type" sqref="B2" xr:uid="{00000000-0002-0000-0400-000002000000}">
      <formula1>"UK Residential,UK FHL (ended 2024-25),Foreign"</formula1>
    </dataValidation>
    <dataValidation type="whole" showErrorMessage="1" errorTitle="Invalid Ownership" error="Enter a percentage between 1 and 100" sqref="B3" xr:uid="{00000000-0002-0000-0400-000003000000}">
      <formula1>1</formula1>
      <formula2>100</formula2>
    </dataValidation>
    <dataValidation type="list" allowBlank="1" showInputMessage="1" showErrorMessage="1" errorTitle="Invalid Category" error="Please select an HMRC category from the dropdown list." promptTitle="HMRC Category" prompt="Select the expense or income category. See the Expense Guide sheet if unsure." sqref="D22:D520" xr:uid="{33AB6EAD-6093-414E-8963-904A5676E9B8}">
      <formula1>"Rental Income,Other Income,Premises Running Costs,Repairs &amp; Maintenance,Professional Fees,Cost of Services,Travel Costs,Other Allowable,Residential Finance Costs,Capital / Not Allowable"</formula1>
    </dataValidation>
    <dataValidation type="custom" allowBlank="1" showInputMessage="1" showErrorMessage="1" errorTitle="Date Out of Range" error="This date is outside your chosen tax year._x000a__x000a_• Standard: 6 April 2026 – 5 April 2027_x000a_• Calendar: 1 April 2026 – 31 March 2027_x000a__x000a_Check the Welcome &amp; Instructions sheet." sqref="A22:A520" xr:uid="{DCF6C607-D3CE-4DCA-B196-628C59E696A3}">
      <formula1>AND(A22&gt;=Q1_Start,A22&lt;=Q4_End)</formula1>
    </dataValidation>
    <dataValidation type="list" allowBlank="1" showInputMessage="1" sqref="C22:C520" xr:uid="{7E76C205-5822-46B7-8CA9-D75463644C1C}">
      <formula1>_xlfn._LONGTEXT("Monthly rent received,Buildings insurance (annual),Letting agent fee,Gas safety certificate (CP12),Electrical safety check (EICR),EPC certificate,Mortgage interest,Boiler repair,Plumbing repair,Accountant fees,Cleaning between tenants,Council tax (void pe","riod),Mileage to property,Landlord software subscription,Inventory clerk")</formula1>
    </dataValidation>
  </dataValidations>
  <pageMargins left="0.7" right="0.7" top="0.75" bottom="0.75" header="0.3" footer="0.3"/>
  <pageSetup orientation="portrait" horizontalDpi="4294967295" verticalDpi="429496729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11ECF-6000-4AFC-8A84-61FFDD6C5AE1}">
  <sheetPr>
    <tabColor rgb="FF0EA5E9"/>
  </sheetPr>
  <dimension ref="A1:F520"/>
  <sheetViews>
    <sheetView workbookViewId="0">
      <pane ySplit="21" topLeftCell="A22" activePane="bottomLeft" state="frozen"/>
      <selection pane="bottomLeft" activeCell="F68" sqref="F68"/>
    </sheetView>
  </sheetViews>
  <sheetFormatPr defaultRowHeight="15" x14ac:dyDescent="0.25"/>
  <cols>
    <col min="1" max="1" width="28.5703125" customWidth="1"/>
    <col min="2" max="6" width="21" customWidth="1"/>
    <col min="7" max="7" width="20" customWidth="1"/>
    <col min="8" max="9" width="17" customWidth="1"/>
    <col min="10" max="10" width="14" customWidth="1"/>
    <col min="11" max="11" width="18" customWidth="1"/>
    <col min="12" max="12" width="22" customWidth="1"/>
    <col min="13" max="13" width="20" customWidth="1"/>
    <col min="14" max="14" width="25" customWidth="1"/>
  </cols>
  <sheetData>
    <row r="1" spans="1:6" x14ac:dyDescent="0.25">
      <c r="A1" s="7" t="s">
        <v>35</v>
      </c>
      <c r="B1" s="81"/>
      <c r="C1" s="81"/>
      <c r="D1" s="81"/>
      <c r="E1" s="81"/>
    </row>
    <row r="2" spans="1:6" x14ac:dyDescent="0.25">
      <c r="A2" s="7" t="s">
        <v>37</v>
      </c>
      <c r="B2" s="8" t="s">
        <v>38</v>
      </c>
    </row>
    <row r="3" spans="1:6" x14ac:dyDescent="0.25">
      <c r="A3" s="7" t="s">
        <v>39</v>
      </c>
      <c r="B3" s="9">
        <v>1</v>
      </c>
    </row>
    <row r="4" spans="1:6" x14ac:dyDescent="0.25">
      <c r="A4" s="7" t="s">
        <v>40</v>
      </c>
      <c r="B4" s="10" t="str">
        <f>'Welcome &amp; Instructions'!$B12</f>
        <v>HMRC offers two types of update period. Standard periods align to the tax year (6 April to 5 April) and suit most landlords. Calendar periods end on the last day of the month and suit landlords whose accounting period runs to 31 March. If you're unsure, ask your accountant - or use Standard, which is the default. The deadlines are the same either way.</v>
      </c>
    </row>
    <row r="5" spans="1:6" ht="30" customHeight="1" x14ac:dyDescent="0.25">
      <c r="A5" s="62" t="str">
        <f>"🔒  QUARTERLY TOTALS ("&amp;'Welcome &amp; Instructions'!$B$10&amp;")"</f>
        <v>🔒  QUARTERLY TOTALS (Calendar (month-end))</v>
      </c>
      <c r="B5" s="28"/>
      <c r="C5" s="28"/>
      <c r="D5" s="28"/>
      <c r="E5" s="28"/>
      <c r="F5" s="28"/>
    </row>
    <row r="6" spans="1:6" x14ac:dyDescent="0.25">
      <c r="A6" s="63" t="s">
        <v>57</v>
      </c>
      <c r="B6" s="56" t="s">
        <v>59</v>
      </c>
      <c r="C6" s="56" t="s">
        <v>60</v>
      </c>
      <c r="D6" s="56" t="s">
        <v>61</v>
      </c>
      <c r="E6" s="56" t="s">
        <v>62</v>
      </c>
      <c r="F6" s="56" t="s">
        <v>100</v>
      </c>
    </row>
    <row r="7" spans="1:6" x14ac:dyDescent="0.25">
      <c r="A7" s="64" t="s">
        <v>43</v>
      </c>
      <c r="B7" s="11">
        <f>SUMIFS(E$22:E$520,A$22:A$520,"&gt;="&amp;Q1_Start,A$22:A$520,"&lt;="&amp;Q1_End,D$22:D$520,"Rental Income")</f>
        <v>0</v>
      </c>
      <c r="C7" s="11">
        <f>SUMIFS(E$22:E$520,A$22:A$520,"&gt;="&amp;Q2_Start,A$22:A$520,"&lt;="&amp;Q2_End,D$22:D$520,"Rental Income")</f>
        <v>0</v>
      </c>
      <c r="D7" s="11">
        <f>SUMIFS(E$22:E$520,A$22:A$520,"&gt;="&amp;Q3_Start,A$22:A$520,"&lt;="&amp;Q3_End,D$22:D$520,"Rental Income")</f>
        <v>0</v>
      </c>
      <c r="E7" s="11">
        <f>SUMIFS(E$22:E$520,A$22:A$520,"&gt;="&amp;Q4_Start,A$22:A$520,"&lt;="&amp;Q4_End,D$22:D$520,"Rental Income")</f>
        <v>0</v>
      </c>
      <c r="F7" s="11">
        <f>SUM(B7:E7)</f>
        <v>0</v>
      </c>
    </row>
    <row r="8" spans="1:6" x14ac:dyDescent="0.25">
      <c r="A8" s="64" t="s">
        <v>44</v>
      </c>
      <c r="B8" s="11">
        <f>SUMIFS(E$22:E$520,A$22:A$520,"&gt;="&amp;Q1_Start,A$22:A$520,"&lt;="&amp;Q1_End,D$22:D$520,"Other Income")</f>
        <v>0</v>
      </c>
      <c r="C8" s="11">
        <f>SUMIFS(E$22:E$520,A$22:A$520,"&gt;="&amp;Q2_Start,A$22:A$520,"&lt;="&amp;Q2_End,D$22:D$520,"Other Income")</f>
        <v>0</v>
      </c>
      <c r="D8" s="11">
        <f>SUMIFS(E$22:E$520,A$22:A$520,"&gt;="&amp;Q3_Start,A$22:A$520,"&lt;="&amp;Q3_End,D$22:D$520,"Other Income")</f>
        <v>0</v>
      </c>
      <c r="E8" s="11">
        <f>SUMIFS(E$22:E$520,A$22:A$520,"&gt;="&amp;Q4_Start,A$22:A$520,"&lt;="&amp;Q4_End,D$22:D$520,"Other Income")</f>
        <v>0</v>
      </c>
      <c r="F8" s="11">
        <f>SUM(B8:E8)</f>
        <v>0</v>
      </c>
    </row>
    <row r="9" spans="1:6" x14ac:dyDescent="0.25">
      <c r="A9" s="37" t="s">
        <v>96</v>
      </c>
      <c r="B9" s="38">
        <f>B7+B8</f>
        <v>0</v>
      </c>
      <c r="C9" s="38">
        <f>C7+C8</f>
        <v>0</v>
      </c>
      <c r="D9" s="38">
        <f>D7+D8</f>
        <v>0</v>
      </c>
      <c r="E9" s="38">
        <f>E7+E8</f>
        <v>0</v>
      </c>
      <c r="F9" s="38">
        <f>F7+F8</f>
        <v>0</v>
      </c>
    </row>
    <row r="10" spans="1:6" x14ac:dyDescent="0.25">
      <c r="A10" s="65" t="s">
        <v>45</v>
      </c>
      <c r="B10" s="11">
        <f>SUMIFS(E$22:E$520,A$22:A$520,"&gt;="&amp;Q1_Start,A$22:A$520,"&lt;="&amp;Q1_End,D$22:D$520,"Premises Running Costs")</f>
        <v>0</v>
      </c>
      <c r="C10" s="11">
        <f>SUMIFS(E$22:E$520,A$22:A$520,"&gt;="&amp;Q2_Start,A$22:A$520,"&lt;="&amp;Q2_End,D$22:D$520,"Premises Running Costs")</f>
        <v>0</v>
      </c>
      <c r="D10" s="11">
        <f>SUMIFS(E$22:E$520,A$22:A$520,"&gt;="&amp;Q3_Start,A$22:A$520,"&lt;="&amp;Q3_End,D$22:D$520,"Premises Running Costs")</f>
        <v>0</v>
      </c>
      <c r="E10" s="11">
        <f>SUMIFS(E$22:E$520,A$22:A$520,"&gt;="&amp;Q4_Start,A$22:A$520,"&lt;="&amp;Q4_End,D$22:D$520,"Premises Running Costs")</f>
        <v>0</v>
      </c>
      <c r="F10" s="11">
        <f t="shared" ref="F10:F15" si="0">SUM(B10:E10)</f>
        <v>0</v>
      </c>
    </row>
    <row r="11" spans="1:6" x14ac:dyDescent="0.25">
      <c r="A11" s="65" t="s">
        <v>46</v>
      </c>
      <c r="B11" s="11">
        <f>SUMIFS(E$22:E$520,A$22:A$520,"&gt;="&amp;Q1_Start,A$22:A$520,"&lt;="&amp;Q1_End,D$22:D$520,"Repairs &amp; Maintenance")</f>
        <v>0</v>
      </c>
      <c r="C11" s="11">
        <f>SUMIFS(E$22:E$520,A$22:A$520,"&gt;="&amp;Q2_Start,A$22:A$520,"&lt;="&amp;Q2_End,D$22:D$520,"Repairs &amp; Maintenance")</f>
        <v>0</v>
      </c>
      <c r="D11" s="11">
        <f>SUMIFS(E$22:E$520,A$22:A$520,"&gt;="&amp;Q3_Start,A$22:A$520,"&lt;="&amp;Q3_End,D$22:D$520,"Repairs &amp; Maintenance")</f>
        <v>0</v>
      </c>
      <c r="E11" s="11">
        <f>SUMIFS(E$22:E$520,A$22:A$520,"&gt;="&amp;Q4_Start,A$22:A$520,"&lt;="&amp;Q4_End,D$22:D$520,"Repairs &amp; Maintenance")</f>
        <v>0</v>
      </c>
      <c r="F11" s="11">
        <f t="shared" si="0"/>
        <v>0</v>
      </c>
    </row>
    <row r="12" spans="1:6" x14ac:dyDescent="0.25">
      <c r="A12" s="65" t="s">
        <v>47</v>
      </c>
      <c r="B12" s="11">
        <f>SUMIFS(E$22:E$520,A$22:A$520,"&gt;="&amp;Q1_Start,A$22:A$520,"&lt;="&amp;Q1_End,D$22:D$520,"Professional Fees")</f>
        <v>0</v>
      </c>
      <c r="C12" s="11">
        <f>SUMIFS(E$22:E$520,A$22:A$520,"&gt;="&amp;Q2_Start,A$22:A$520,"&lt;="&amp;Q2_End,D$22:D$520,"Professional Fees")</f>
        <v>0</v>
      </c>
      <c r="D12" s="11">
        <f>SUMIFS(E$22:E$520,A$22:A$520,"&gt;="&amp;Q3_Start,A$22:A$520,"&lt;="&amp;Q3_End,D$22:D$520,"Professional Fees")</f>
        <v>0</v>
      </c>
      <c r="E12" s="11">
        <f>SUMIFS(E$22:E$520,A$22:A$520,"&gt;="&amp;Q4_Start,A$22:A$520,"&lt;="&amp;Q4_End,D$22:D$520,"Professional Fees")</f>
        <v>0</v>
      </c>
      <c r="F12" s="11">
        <f t="shared" si="0"/>
        <v>0</v>
      </c>
    </row>
    <row r="13" spans="1:6" x14ac:dyDescent="0.25">
      <c r="A13" s="65" t="s">
        <v>48</v>
      </c>
      <c r="B13" s="11">
        <f>SUMIFS(E$22:E$520,A$22:A$520,"&gt;="&amp;Q1_Start,A$22:A$520,"&lt;="&amp;Q1_End,D$22:D$520,"Cost of Services")</f>
        <v>0</v>
      </c>
      <c r="C13" s="11">
        <f>SUMIFS(E$22:E$520,A$22:A$520,"&gt;="&amp;Q2_Start,A$22:A$520,"&lt;="&amp;Q2_End,D$22:D$520,"Cost of Services")</f>
        <v>0</v>
      </c>
      <c r="D13" s="11">
        <f>SUMIFS(E$22:E$520,A$22:A$520,"&gt;="&amp;Q3_Start,A$22:A$520,"&lt;="&amp;Q3_End,D$22:D$520,"Cost of Services")</f>
        <v>0</v>
      </c>
      <c r="E13" s="11">
        <f>SUMIFS(E$22:E$520,A$22:A$520,"&gt;="&amp;Q4_Start,A$22:A$520,"&lt;="&amp;Q4_End,D$22:D$520,"Cost of Services")</f>
        <v>0</v>
      </c>
      <c r="F13" s="11">
        <f t="shared" si="0"/>
        <v>0</v>
      </c>
    </row>
    <row r="14" spans="1:6" x14ac:dyDescent="0.25">
      <c r="A14" s="65" t="s">
        <v>49</v>
      </c>
      <c r="B14" s="11">
        <f>SUMIFS(E$22:E$520,A$22:A$520,"&gt;="&amp;Q1_Start,A$22:A$520,"&lt;="&amp;Q1_End,D$22:D$520,"Travel Costs")</f>
        <v>0</v>
      </c>
      <c r="C14" s="11">
        <f>SUMIFS(E$22:E$520,A$22:A$520,"&gt;="&amp;Q2_Start,A$22:A$520,"&lt;="&amp;Q2_End,D$22:D$520,"Travel Costs")</f>
        <v>0</v>
      </c>
      <c r="D14" s="11">
        <f>SUMIFS(E$22:E$520,A$22:A$520,"&gt;="&amp;Q3_Start,A$22:A$520,"&lt;="&amp;Q3_End,D$22:D$520,"Travel Costs")</f>
        <v>0</v>
      </c>
      <c r="E14" s="11">
        <f>SUMIFS(E$22:E$520,A$22:A$520,"&gt;="&amp;Q4_Start,A$22:A$520,"&lt;="&amp;Q4_End,D$22:D$520,"Travel Costs")</f>
        <v>0</v>
      </c>
      <c r="F14" s="11">
        <f t="shared" si="0"/>
        <v>0</v>
      </c>
    </row>
    <row r="15" spans="1:6" x14ac:dyDescent="0.25">
      <c r="A15" s="65" t="s">
        <v>50</v>
      </c>
      <c r="B15" s="11">
        <f>SUMIFS(E$22:E$520,A$22:A$520,"&gt;="&amp;Q1_Start,A$22:A$520,"&lt;="&amp;Q1_End,D$22:D$520,"Other Allowable")</f>
        <v>0</v>
      </c>
      <c r="C15" s="11">
        <f>SUMIFS(E$22:E$520,A$22:A$520,"&gt;="&amp;Q2_Start,A$22:A$520,"&lt;="&amp;Q2_End,D$22:D$520,"Other Allowable")</f>
        <v>0</v>
      </c>
      <c r="D15" s="11">
        <f>SUMIFS(E$22:E$520,A$22:A$520,"&gt;="&amp;Q3_Start,A$22:A$520,"&lt;="&amp;Q3_End,D$22:D$520,"Other Allowable")</f>
        <v>0</v>
      </c>
      <c r="E15" s="11">
        <f>SUMIFS(E$22:E$520,A$22:A$520,"&gt;="&amp;Q4_Start,A$22:A$520,"&lt;="&amp;Q4_End,D$22:D$520,"Other Allowable")</f>
        <v>0</v>
      </c>
      <c r="F15" s="11">
        <f t="shared" si="0"/>
        <v>0</v>
      </c>
    </row>
    <row r="16" spans="1:6" ht="15.75" thickBot="1" x14ac:dyDescent="0.3">
      <c r="A16" s="39" t="s">
        <v>97</v>
      </c>
      <c r="B16" s="40">
        <f>SUM(B10:B15)</f>
        <v>0</v>
      </c>
      <c r="C16" s="40">
        <f>SUM(C10:C15)</f>
        <v>0</v>
      </c>
      <c r="D16" s="40">
        <f>SUM(D10:D15)</f>
        <v>0</v>
      </c>
      <c r="E16" s="40">
        <f>SUM(E10:E15)</f>
        <v>0</v>
      </c>
      <c r="F16" s="40">
        <f>SUM(F10:F15)</f>
        <v>0</v>
      </c>
    </row>
    <row r="17" spans="1:6" ht="15.75" thickBot="1" x14ac:dyDescent="0.3">
      <c r="A17" s="41" t="s">
        <v>54</v>
      </c>
      <c r="B17" s="66">
        <f>B9-B16</f>
        <v>0</v>
      </c>
      <c r="C17" s="66">
        <f>C9-C16</f>
        <v>0</v>
      </c>
      <c r="D17" s="66">
        <f>D9-D16</f>
        <v>0</v>
      </c>
      <c r="E17" s="66">
        <f>E9-E16</f>
        <v>0</v>
      </c>
      <c r="F17" s="66">
        <f>F9-F16</f>
        <v>0</v>
      </c>
    </row>
    <row r="18" spans="1:6" x14ac:dyDescent="0.25">
      <c r="A18" s="35" t="s">
        <v>51</v>
      </c>
      <c r="B18" s="11">
        <f>SUMIFS(E$22:E$520,A$22:A$520,"&gt;="&amp;Q1_Start,A$22:A$520,"&lt;="&amp;Q1_End,D$22:D$520,"Residential Finance Costs")</f>
        <v>0</v>
      </c>
      <c r="C18" s="11">
        <f>SUMIFS(E$22:E$520,A$22:A$520,"&gt;="&amp;Q2_Start,A$22:A$520,"&lt;="&amp;Q2_End,D$22:D$520,"Residential Finance Costs")</f>
        <v>0</v>
      </c>
      <c r="D18" s="11">
        <f>SUMIFS(E$22:E$520,A$22:A$520,"&gt;="&amp;Q3_Start,A$22:A$520,"&lt;="&amp;Q3_End,D$22:D$520,"Residential Finance Costs")</f>
        <v>0</v>
      </c>
      <c r="E18" s="11">
        <f>SUMIFS(E$22:E$520,A$22:A$520,"&gt;="&amp;Q4_Start,A$22:A$520,"&lt;="&amp;Q4_End,D$22:D$520,"Residential Finance Costs")</f>
        <v>0</v>
      </c>
      <c r="F18" s="11">
        <f>SUM(B18:E18)</f>
        <v>0</v>
      </c>
    </row>
    <row r="19" spans="1:6" ht="15.75" thickBot="1" x14ac:dyDescent="0.3">
      <c r="A19" s="54"/>
      <c r="B19" s="54"/>
      <c r="C19" s="54"/>
      <c r="D19" s="54"/>
      <c r="E19" s="54"/>
      <c r="F19" s="54"/>
    </row>
    <row r="20" spans="1:6" ht="30" customHeight="1" thickTop="1" x14ac:dyDescent="0.25">
      <c r="A20" s="58" t="s">
        <v>128</v>
      </c>
      <c r="B20" s="57"/>
      <c r="C20" s="57"/>
      <c r="D20" s="57"/>
      <c r="E20" s="57"/>
      <c r="F20" s="59"/>
    </row>
    <row r="21" spans="1:6" ht="24.95" customHeight="1" x14ac:dyDescent="0.25">
      <c r="A21" s="67" t="s">
        <v>41</v>
      </c>
      <c r="B21" s="67" t="s">
        <v>124</v>
      </c>
      <c r="C21" s="67" t="s">
        <v>42</v>
      </c>
      <c r="D21" s="67" t="s">
        <v>57</v>
      </c>
      <c r="E21" s="67" t="s">
        <v>123</v>
      </c>
      <c r="F21" s="67" t="s">
        <v>53</v>
      </c>
    </row>
    <row r="22" spans="1:6" x14ac:dyDescent="0.25">
      <c r="A22" s="70"/>
      <c r="B22" s="71"/>
      <c r="C22" s="72"/>
      <c r="D22" s="73"/>
      <c r="E22" s="74"/>
      <c r="F22" s="75"/>
    </row>
    <row r="23" spans="1:6" x14ac:dyDescent="0.25">
      <c r="A23" s="70"/>
      <c r="B23" s="71"/>
      <c r="C23" s="72"/>
      <c r="D23" s="73"/>
      <c r="E23" s="74"/>
      <c r="F23" s="75"/>
    </row>
    <row r="24" spans="1:6" x14ac:dyDescent="0.25">
      <c r="A24" s="70"/>
      <c r="B24" s="71"/>
      <c r="C24" s="72"/>
      <c r="D24" s="73"/>
      <c r="E24" s="74"/>
      <c r="F24" s="75"/>
    </row>
    <row r="25" spans="1:6" x14ac:dyDescent="0.25">
      <c r="A25" s="70"/>
      <c r="B25" s="71"/>
      <c r="C25" s="72"/>
      <c r="D25" s="73"/>
      <c r="E25" s="74"/>
      <c r="F25" s="75"/>
    </row>
    <row r="26" spans="1:6" x14ac:dyDescent="0.25">
      <c r="A26" s="70"/>
      <c r="B26" s="71"/>
      <c r="C26" s="72"/>
      <c r="D26" s="73"/>
      <c r="E26" s="74"/>
      <c r="F26" s="75"/>
    </row>
    <row r="27" spans="1:6" x14ac:dyDescent="0.25">
      <c r="A27" s="68"/>
      <c r="B27" s="60"/>
      <c r="C27" s="69"/>
      <c r="D27" s="61"/>
      <c r="E27" s="13"/>
      <c r="F27" s="8"/>
    </row>
    <row r="28" spans="1:6" x14ac:dyDescent="0.25">
      <c r="A28" s="68"/>
      <c r="B28" s="60"/>
      <c r="C28" s="69"/>
      <c r="D28" s="61"/>
      <c r="E28" s="13"/>
      <c r="F28" s="8"/>
    </row>
    <row r="29" spans="1:6" x14ac:dyDescent="0.25">
      <c r="A29" s="68"/>
      <c r="B29" s="60"/>
      <c r="C29" s="69"/>
      <c r="D29" s="61"/>
      <c r="E29" s="13"/>
      <c r="F29" s="8"/>
    </row>
    <row r="30" spans="1:6" x14ac:dyDescent="0.25">
      <c r="A30" s="68"/>
      <c r="B30" s="60"/>
      <c r="C30" s="69"/>
      <c r="D30" s="61"/>
      <c r="E30" s="13"/>
      <c r="F30" s="8"/>
    </row>
    <row r="31" spans="1:6" x14ac:dyDescent="0.25">
      <c r="A31" s="68"/>
      <c r="B31" s="60"/>
      <c r="C31" s="69"/>
      <c r="D31" s="61"/>
      <c r="E31" s="13"/>
      <c r="F31" s="8"/>
    </row>
    <row r="32" spans="1:6" x14ac:dyDescent="0.25">
      <c r="A32" s="68"/>
      <c r="B32" s="60"/>
      <c r="C32" s="69"/>
      <c r="D32" s="61"/>
      <c r="E32" s="13"/>
      <c r="F32" s="8"/>
    </row>
    <row r="33" spans="1:6" x14ac:dyDescent="0.25">
      <c r="A33" s="68"/>
      <c r="B33" s="60"/>
      <c r="C33" s="69"/>
      <c r="D33" s="61"/>
      <c r="E33" s="13"/>
      <c r="F33" s="8"/>
    </row>
    <row r="34" spans="1:6" x14ac:dyDescent="0.25">
      <c r="A34" s="68"/>
      <c r="B34" s="60"/>
      <c r="C34" s="69"/>
      <c r="D34" s="61"/>
      <c r="E34" s="13"/>
      <c r="F34" s="8"/>
    </row>
    <row r="35" spans="1:6" x14ac:dyDescent="0.25">
      <c r="A35" s="68"/>
      <c r="B35" s="60"/>
      <c r="C35" s="69"/>
      <c r="D35" s="61"/>
      <c r="E35" s="13"/>
      <c r="F35" s="8"/>
    </row>
    <row r="36" spans="1:6" x14ac:dyDescent="0.25">
      <c r="A36" s="68"/>
      <c r="B36" s="60"/>
      <c r="C36" s="69"/>
      <c r="D36" s="61"/>
      <c r="E36" s="13"/>
      <c r="F36" s="8"/>
    </row>
    <row r="37" spans="1:6" x14ac:dyDescent="0.25">
      <c r="A37" s="68"/>
      <c r="B37" s="60"/>
      <c r="C37" s="69"/>
      <c r="D37" s="61"/>
      <c r="E37" s="13"/>
      <c r="F37" s="8"/>
    </row>
    <row r="38" spans="1:6" x14ac:dyDescent="0.25">
      <c r="A38" s="68"/>
      <c r="B38" s="60"/>
      <c r="C38" s="69"/>
      <c r="D38" s="61"/>
      <c r="E38" s="13"/>
      <c r="F38" s="8"/>
    </row>
    <row r="39" spans="1:6" x14ac:dyDescent="0.25">
      <c r="A39" s="68"/>
      <c r="B39" s="60"/>
      <c r="C39" s="69"/>
      <c r="D39" s="61"/>
      <c r="E39" s="13"/>
      <c r="F39" s="8"/>
    </row>
    <row r="40" spans="1:6" x14ac:dyDescent="0.25">
      <c r="A40" s="68"/>
      <c r="B40" s="60"/>
      <c r="C40" s="69"/>
      <c r="D40" s="61"/>
      <c r="E40" s="13"/>
      <c r="F40" s="8"/>
    </row>
    <row r="41" spans="1:6" x14ac:dyDescent="0.25">
      <c r="A41" s="68"/>
      <c r="B41" s="60"/>
      <c r="C41" s="69"/>
      <c r="D41" s="61"/>
      <c r="E41" s="13"/>
      <c r="F41" s="8"/>
    </row>
    <row r="42" spans="1:6" x14ac:dyDescent="0.25">
      <c r="A42" s="68"/>
      <c r="B42" s="60"/>
      <c r="C42" s="69"/>
      <c r="D42" s="61"/>
      <c r="E42" s="13"/>
      <c r="F42" s="8"/>
    </row>
    <row r="43" spans="1:6" x14ac:dyDescent="0.25">
      <c r="A43" s="68"/>
      <c r="B43" s="60"/>
      <c r="C43" s="69"/>
      <c r="D43" s="61"/>
      <c r="E43" s="13"/>
      <c r="F43" s="8"/>
    </row>
    <row r="44" spans="1:6" x14ac:dyDescent="0.25">
      <c r="A44" s="68"/>
      <c r="B44" s="60"/>
      <c r="C44" s="69"/>
      <c r="D44" s="61"/>
      <c r="E44" s="13"/>
      <c r="F44" s="8"/>
    </row>
    <row r="45" spans="1:6" x14ac:dyDescent="0.25">
      <c r="A45" s="68"/>
      <c r="B45" s="60"/>
      <c r="C45" s="69"/>
      <c r="D45" s="61"/>
      <c r="E45" s="13"/>
      <c r="F45" s="8"/>
    </row>
    <row r="46" spans="1:6" x14ac:dyDescent="0.25">
      <c r="A46" s="68"/>
      <c r="B46" s="60"/>
      <c r="C46" s="69"/>
      <c r="D46" s="61"/>
      <c r="E46" s="13"/>
      <c r="F46" s="8"/>
    </row>
    <row r="47" spans="1:6" x14ac:dyDescent="0.25">
      <c r="A47" s="68"/>
      <c r="B47" s="60"/>
      <c r="C47" s="69"/>
      <c r="D47" s="61"/>
      <c r="E47" s="13"/>
      <c r="F47" s="8"/>
    </row>
    <row r="48" spans="1:6" x14ac:dyDescent="0.25">
      <c r="A48" s="68"/>
      <c r="B48" s="60"/>
      <c r="C48" s="69"/>
      <c r="D48" s="61"/>
      <c r="E48" s="13"/>
      <c r="F48" s="8"/>
    </row>
    <row r="49" spans="1:6" x14ac:dyDescent="0.25">
      <c r="A49" s="68"/>
      <c r="B49" s="60"/>
      <c r="C49" s="69"/>
      <c r="D49" s="61"/>
      <c r="E49" s="13"/>
      <c r="F49" s="8"/>
    </row>
    <row r="50" spans="1:6" x14ac:dyDescent="0.25">
      <c r="A50" s="68"/>
      <c r="B50" s="60"/>
      <c r="C50" s="69"/>
      <c r="D50" s="61"/>
      <c r="E50" s="13"/>
      <c r="F50" s="8"/>
    </row>
    <row r="51" spans="1:6" x14ac:dyDescent="0.25">
      <c r="A51" s="68"/>
      <c r="B51" s="60"/>
      <c r="C51" s="69"/>
      <c r="D51" s="61"/>
      <c r="E51" s="13"/>
      <c r="F51" s="8"/>
    </row>
    <row r="52" spans="1:6" x14ac:dyDescent="0.25">
      <c r="A52" s="68"/>
      <c r="B52" s="60"/>
      <c r="C52" s="69"/>
      <c r="D52" s="61"/>
      <c r="E52" s="13"/>
      <c r="F52" s="8"/>
    </row>
    <row r="53" spans="1:6" x14ac:dyDescent="0.25">
      <c r="A53" s="68"/>
      <c r="B53" s="60"/>
      <c r="C53" s="69"/>
      <c r="D53" s="61"/>
      <c r="E53" s="13"/>
      <c r="F53" s="8"/>
    </row>
    <row r="54" spans="1:6" x14ac:dyDescent="0.25">
      <c r="A54" s="68"/>
      <c r="B54" s="60"/>
      <c r="C54" s="69"/>
      <c r="D54" s="61"/>
      <c r="E54" s="13"/>
      <c r="F54" s="8"/>
    </row>
    <row r="55" spans="1:6" x14ac:dyDescent="0.25">
      <c r="A55" s="68"/>
      <c r="B55" s="60"/>
      <c r="C55" s="69"/>
      <c r="D55" s="61"/>
      <c r="E55" s="13"/>
      <c r="F55" s="8"/>
    </row>
    <row r="56" spans="1:6" x14ac:dyDescent="0.25">
      <c r="A56" s="68"/>
      <c r="B56" s="60"/>
      <c r="C56" s="69"/>
      <c r="D56" s="61"/>
      <c r="E56" s="13"/>
      <c r="F56" s="8"/>
    </row>
    <row r="57" spans="1:6" x14ac:dyDescent="0.25">
      <c r="A57" s="68"/>
      <c r="B57" s="60"/>
      <c r="C57" s="69"/>
      <c r="D57" s="61"/>
      <c r="E57" s="13"/>
      <c r="F57" s="8"/>
    </row>
    <row r="58" spans="1:6" x14ac:dyDescent="0.25">
      <c r="A58" s="68"/>
      <c r="B58" s="60"/>
      <c r="C58" s="69"/>
      <c r="D58" s="61"/>
      <c r="E58" s="13"/>
      <c r="F58" s="8"/>
    </row>
    <row r="59" spans="1:6" x14ac:dyDescent="0.25">
      <c r="A59" s="68"/>
      <c r="B59" s="60"/>
      <c r="C59" s="69"/>
      <c r="D59" s="61"/>
      <c r="E59" s="13"/>
      <c r="F59" s="8"/>
    </row>
    <row r="60" spans="1:6" x14ac:dyDescent="0.25">
      <c r="A60" s="68"/>
      <c r="B60" s="60"/>
      <c r="C60" s="69"/>
      <c r="D60" s="61"/>
      <c r="E60" s="13"/>
      <c r="F60" s="8"/>
    </row>
    <row r="61" spans="1:6" x14ac:dyDescent="0.25">
      <c r="A61" s="68"/>
      <c r="B61" s="60"/>
      <c r="C61" s="69"/>
      <c r="D61" s="61"/>
      <c r="E61" s="13"/>
      <c r="F61" s="8"/>
    </row>
    <row r="62" spans="1:6" x14ac:dyDescent="0.25">
      <c r="A62" s="68"/>
      <c r="B62" s="60"/>
      <c r="C62" s="69"/>
      <c r="D62" s="61"/>
      <c r="E62" s="13"/>
      <c r="F62" s="8"/>
    </row>
    <row r="63" spans="1:6" x14ac:dyDescent="0.25">
      <c r="A63" s="68"/>
      <c r="B63" s="60"/>
      <c r="C63" s="69"/>
      <c r="D63" s="61"/>
      <c r="E63" s="13"/>
      <c r="F63" s="8"/>
    </row>
    <row r="64" spans="1:6" x14ac:dyDescent="0.25">
      <c r="A64" s="68"/>
      <c r="B64" s="60"/>
      <c r="C64" s="69"/>
      <c r="D64" s="61"/>
      <c r="E64" s="13"/>
      <c r="F64" s="8"/>
    </row>
    <row r="65" spans="1:6" x14ac:dyDescent="0.25">
      <c r="A65" s="68"/>
      <c r="B65" s="60"/>
      <c r="C65" s="69"/>
      <c r="D65" s="61"/>
      <c r="E65" s="13"/>
      <c r="F65" s="8"/>
    </row>
    <row r="66" spans="1:6" x14ac:dyDescent="0.25">
      <c r="A66" s="68"/>
      <c r="B66" s="60"/>
      <c r="C66" s="69"/>
      <c r="D66" s="61"/>
      <c r="E66" s="13"/>
      <c r="F66" s="8"/>
    </row>
    <row r="67" spans="1:6" x14ac:dyDescent="0.25">
      <c r="A67" s="68"/>
      <c r="B67" s="60"/>
      <c r="C67" s="69"/>
      <c r="D67" s="61"/>
      <c r="E67" s="13"/>
      <c r="F67" s="8"/>
    </row>
    <row r="68" spans="1:6" x14ac:dyDescent="0.25">
      <c r="A68" s="68"/>
      <c r="B68" s="60"/>
      <c r="C68" s="69"/>
      <c r="D68" s="61"/>
      <c r="E68" s="13"/>
      <c r="F68" s="8"/>
    </row>
    <row r="69" spans="1:6" x14ac:dyDescent="0.25">
      <c r="A69" s="68"/>
      <c r="B69" s="60"/>
      <c r="C69" s="69"/>
      <c r="D69" s="61"/>
      <c r="E69" s="13"/>
      <c r="F69" s="8"/>
    </row>
    <row r="70" spans="1:6" x14ac:dyDescent="0.25">
      <c r="A70" s="68"/>
      <c r="B70" s="60"/>
      <c r="C70" s="69"/>
      <c r="D70" s="61"/>
      <c r="E70" s="13"/>
      <c r="F70" s="8"/>
    </row>
    <row r="71" spans="1:6" x14ac:dyDescent="0.25">
      <c r="A71" s="68"/>
      <c r="B71" s="60"/>
      <c r="C71" s="69"/>
      <c r="D71" s="61"/>
      <c r="E71" s="13"/>
      <c r="F71" s="8"/>
    </row>
    <row r="72" spans="1:6" x14ac:dyDescent="0.25">
      <c r="A72" s="68"/>
      <c r="B72" s="60" t="str">
        <f t="shared" ref="B23:B86" si="1">IF(A72="","","TXN-"&amp;TEXT(ROW()-21,"000"))</f>
        <v/>
      </c>
      <c r="C72" s="69"/>
      <c r="D72" s="61"/>
      <c r="E72" s="13"/>
      <c r="F72" s="8"/>
    </row>
    <row r="73" spans="1:6" x14ac:dyDescent="0.25">
      <c r="A73" s="68"/>
      <c r="B73" s="60" t="str">
        <f t="shared" si="1"/>
        <v/>
      </c>
      <c r="C73" s="69"/>
      <c r="D73" s="61"/>
      <c r="E73" s="13"/>
      <c r="F73" s="8"/>
    </row>
    <row r="74" spans="1:6" x14ac:dyDescent="0.25">
      <c r="A74" s="68"/>
      <c r="B74" s="60" t="str">
        <f t="shared" si="1"/>
        <v/>
      </c>
      <c r="C74" s="69"/>
      <c r="D74" s="61"/>
      <c r="E74" s="13"/>
      <c r="F74" s="8"/>
    </row>
    <row r="75" spans="1:6" x14ac:dyDescent="0.25">
      <c r="A75" s="68"/>
      <c r="B75" s="60" t="str">
        <f t="shared" si="1"/>
        <v/>
      </c>
      <c r="C75" s="69"/>
      <c r="D75" s="61"/>
      <c r="E75" s="13"/>
      <c r="F75" s="8"/>
    </row>
    <row r="76" spans="1:6" x14ac:dyDescent="0.25">
      <c r="A76" s="68"/>
      <c r="B76" s="60" t="str">
        <f t="shared" si="1"/>
        <v/>
      </c>
      <c r="C76" s="69"/>
      <c r="D76" s="61"/>
      <c r="E76" s="13"/>
      <c r="F76" s="8"/>
    </row>
    <row r="77" spans="1:6" x14ac:dyDescent="0.25">
      <c r="A77" s="68"/>
      <c r="B77" s="60" t="str">
        <f t="shared" si="1"/>
        <v/>
      </c>
      <c r="C77" s="69"/>
      <c r="D77" s="61"/>
      <c r="E77" s="13"/>
      <c r="F77" s="8"/>
    </row>
    <row r="78" spans="1:6" x14ac:dyDescent="0.25">
      <c r="A78" s="68"/>
      <c r="B78" s="60" t="str">
        <f t="shared" si="1"/>
        <v/>
      </c>
      <c r="C78" s="69"/>
      <c r="D78" s="61"/>
      <c r="E78" s="13"/>
      <c r="F78" s="8"/>
    </row>
    <row r="79" spans="1:6" x14ac:dyDescent="0.25">
      <c r="A79" s="68"/>
      <c r="B79" s="60" t="str">
        <f t="shared" si="1"/>
        <v/>
      </c>
      <c r="C79" s="69"/>
      <c r="D79" s="61"/>
      <c r="E79" s="13"/>
      <c r="F79" s="8"/>
    </row>
    <row r="80" spans="1:6" x14ac:dyDescent="0.25">
      <c r="A80" s="68"/>
      <c r="B80" s="60" t="str">
        <f t="shared" si="1"/>
        <v/>
      </c>
      <c r="C80" s="69"/>
      <c r="D80" s="61"/>
      <c r="E80" s="13"/>
      <c r="F80" s="8"/>
    </row>
    <row r="81" spans="1:6" x14ac:dyDescent="0.25">
      <c r="A81" s="68"/>
      <c r="B81" s="60" t="str">
        <f t="shared" si="1"/>
        <v/>
      </c>
      <c r="C81" s="69"/>
      <c r="D81" s="61"/>
      <c r="E81" s="13"/>
      <c r="F81" s="8"/>
    </row>
    <row r="82" spans="1:6" x14ac:dyDescent="0.25">
      <c r="A82" s="68"/>
      <c r="B82" s="60" t="str">
        <f t="shared" si="1"/>
        <v/>
      </c>
      <c r="C82" s="69"/>
      <c r="D82" s="61"/>
      <c r="E82" s="13"/>
      <c r="F82" s="8"/>
    </row>
    <row r="83" spans="1:6" x14ac:dyDescent="0.25">
      <c r="A83" s="68"/>
      <c r="B83" s="60" t="str">
        <f t="shared" si="1"/>
        <v/>
      </c>
      <c r="C83" s="69"/>
      <c r="D83" s="61"/>
      <c r="E83" s="13"/>
      <c r="F83" s="8"/>
    </row>
    <row r="84" spans="1:6" x14ac:dyDescent="0.25">
      <c r="A84" s="68"/>
      <c r="B84" s="60" t="str">
        <f t="shared" si="1"/>
        <v/>
      </c>
      <c r="C84" s="69"/>
      <c r="D84" s="61"/>
      <c r="E84" s="13"/>
      <c r="F84" s="8"/>
    </row>
    <row r="85" spans="1:6" x14ac:dyDescent="0.25">
      <c r="A85" s="68"/>
      <c r="B85" s="60" t="str">
        <f t="shared" si="1"/>
        <v/>
      </c>
      <c r="C85" s="69"/>
      <c r="D85" s="61"/>
      <c r="E85" s="13"/>
      <c r="F85" s="8"/>
    </row>
    <row r="86" spans="1:6" x14ac:dyDescent="0.25">
      <c r="A86" s="68"/>
      <c r="B86" s="60" t="str">
        <f t="shared" si="1"/>
        <v/>
      </c>
      <c r="C86" s="69"/>
      <c r="D86" s="61"/>
      <c r="E86" s="13"/>
      <c r="F86" s="8"/>
    </row>
    <row r="87" spans="1:6" x14ac:dyDescent="0.25">
      <c r="A87" s="68"/>
      <c r="B87" s="60" t="str">
        <f t="shared" ref="B87:B150" si="2">IF(A87="","","TXN-"&amp;TEXT(ROW()-21,"000"))</f>
        <v/>
      </c>
      <c r="C87" s="69"/>
      <c r="D87" s="61"/>
      <c r="E87" s="13"/>
      <c r="F87" s="8"/>
    </row>
    <row r="88" spans="1:6" x14ac:dyDescent="0.25">
      <c r="A88" s="68"/>
      <c r="B88" s="60" t="str">
        <f t="shared" si="2"/>
        <v/>
      </c>
      <c r="C88" s="69"/>
      <c r="D88" s="61"/>
      <c r="E88" s="13"/>
      <c r="F88" s="8"/>
    </row>
    <row r="89" spans="1:6" x14ac:dyDescent="0.25">
      <c r="A89" s="68"/>
      <c r="B89" s="60" t="str">
        <f t="shared" si="2"/>
        <v/>
      </c>
      <c r="C89" s="69"/>
      <c r="D89" s="61"/>
      <c r="E89" s="13"/>
      <c r="F89" s="8"/>
    </row>
    <row r="90" spans="1:6" x14ac:dyDescent="0.25">
      <c r="A90" s="68"/>
      <c r="B90" s="60" t="str">
        <f t="shared" si="2"/>
        <v/>
      </c>
      <c r="C90" s="69"/>
      <c r="D90" s="61"/>
      <c r="E90" s="13"/>
      <c r="F90" s="8"/>
    </row>
    <row r="91" spans="1:6" x14ac:dyDescent="0.25">
      <c r="A91" s="68"/>
      <c r="B91" s="60" t="str">
        <f t="shared" si="2"/>
        <v/>
      </c>
      <c r="C91" s="69"/>
      <c r="D91" s="61"/>
      <c r="E91" s="13"/>
      <c r="F91" s="8"/>
    </row>
    <row r="92" spans="1:6" x14ac:dyDescent="0.25">
      <c r="A92" s="68"/>
      <c r="B92" s="60" t="str">
        <f t="shared" si="2"/>
        <v/>
      </c>
      <c r="C92" s="69"/>
      <c r="D92" s="61"/>
      <c r="E92" s="13"/>
      <c r="F92" s="8"/>
    </row>
    <row r="93" spans="1:6" x14ac:dyDescent="0.25">
      <c r="A93" s="68"/>
      <c r="B93" s="60" t="str">
        <f t="shared" si="2"/>
        <v/>
      </c>
      <c r="C93" s="69"/>
      <c r="D93" s="61"/>
      <c r="E93" s="13"/>
      <c r="F93" s="8"/>
    </row>
    <row r="94" spans="1:6" x14ac:dyDescent="0.25">
      <c r="A94" s="68"/>
      <c r="B94" s="60" t="str">
        <f t="shared" si="2"/>
        <v/>
      </c>
      <c r="C94" s="69"/>
      <c r="D94" s="61"/>
      <c r="E94" s="13"/>
      <c r="F94" s="8"/>
    </row>
    <row r="95" spans="1:6" x14ac:dyDescent="0.25">
      <c r="A95" s="68"/>
      <c r="B95" s="60" t="str">
        <f t="shared" si="2"/>
        <v/>
      </c>
      <c r="C95" s="69"/>
      <c r="D95" s="61"/>
      <c r="E95" s="13"/>
      <c r="F95" s="8"/>
    </row>
    <row r="96" spans="1:6" x14ac:dyDescent="0.25">
      <c r="A96" s="68"/>
      <c r="B96" s="60" t="str">
        <f t="shared" si="2"/>
        <v/>
      </c>
      <c r="C96" s="69"/>
      <c r="D96" s="61"/>
      <c r="E96" s="13"/>
      <c r="F96" s="8"/>
    </row>
    <row r="97" spans="1:6" x14ac:dyDescent="0.25">
      <c r="A97" s="68"/>
      <c r="B97" s="60" t="str">
        <f t="shared" si="2"/>
        <v/>
      </c>
      <c r="C97" s="69"/>
      <c r="D97" s="61"/>
      <c r="E97" s="13"/>
      <c r="F97" s="8"/>
    </row>
    <row r="98" spans="1:6" x14ac:dyDescent="0.25">
      <c r="A98" s="68"/>
      <c r="B98" s="60" t="str">
        <f t="shared" si="2"/>
        <v/>
      </c>
      <c r="C98" s="69"/>
      <c r="D98" s="61"/>
      <c r="E98" s="13"/>
      <c r="F98" s="8"/>
    </row>
    <row r="99" spans="1:6" x14ac:dyDescent="0.25">
      <c r="A99" s="68"/>
      <c r="B99" s="60" t="str">
        <f t="shared" si="2"/>
        <v/>
      </c>
      <c r="C99" s="69"/>
      <c r="D99" s="61"/>
      <c r="E99" s="13"/>
      <c r="F99" s="8"/>
    </row>
    <row r="100" spans="1:6" x14ac:dyDescent="0.25">
      <c r="A100" s="68"/>
      <c r="B100" s="60" t="str">
        <f t="shared" si="2"/>
        <v/>
      </c>
      <c r="C100" s="69"/>
      <c r="D100" s="61"/>
      <c r="E100" s="13"/>
      <c r="F100" s="8"/>
    </row>
    <row r="101" spans="1:6" x14ac:dyDescent="0.25">
      <c r="A101" s="68"/>
      <c r="B101" s="60" t="str">
        <f t="shared" si="2"/>
        <v/>
      </c>
      <c r="C101" s="69"/>
      <c r="D101" s="61"/>
      <c r="E101" s="13"/>
      <c r="F101" s="8"/>
    </row>
    <row r="102" spans="1:6" x14ac:dyDescent="0.25">
      <c r="A102" s="68"/>
      <c r="B102" s="60" t="str">
        <f t="shared" si="2"/>
        <v/>
      </c>
      <c r="C102" s="69"/>
      <c r="D102" s="61"/>
      <c r="E102" s="13"/>
      <c r="F102" s="8"/>
    </row>
    <row r="103" spans="1:6" x14ac:dyDescent="0.25">
      <c r="A103" s="68"/>
      <c r="B103" s="60" t="str">
        <f t="shared" si="2"/>
        <v/>
      </c>
      <c r="C103" s="69"/>
      <c r="D103" s="61"/>
      <c r="E103" s="13"/>
      <c r="F103" s="8"/>
    </row>
    <row r="104" spans="1:6" x14ac:dyDescent="0.25">
      <c r="A104" s="68"/>
      <c r="B104" s="60" t="str">
        <f t="shared" si="2"/>
        <v/>
      </c>
      <c r="C104" s="69"/>
      <c r="D104" s="61"/>
      <c r="E104" s="13"/>
      <c r="F104" s="8"/>
    </row>
    <row r="105" spans="1:6" x14ac:dyDescent="0.25">
      <c r="A105" s="68"/>
      <c r="B105" s="60" t="str">
        <f t="shared" si="2"/>
        <v/>
      </c>
      <c r="C105" s="69"/>
      <c r="D105" s="61"/>
      <c r="E105" s="13"/>
      <c r="F105" s="8"/>
    </row>
    <row r="106" spans="1:6" x14ac:dyDescent="0.25">
      <c r="A106" s="68"/>
      <c r="B106" s="60" t="str">
        <f t="shared" si="2"/>
        <v/>
      </c>
      <c r="C106" s="69"/>
      <c r="D106" s="61"/>
      <c r="E106" s="13"/>
      <c r="F106" s="8"/>
    </row>
    <row r="107" spans="1:6" x14ac:dyDescent="0.25">
      <c r="A107" s="68"/>
      <c r="B107" s="60" t="str">
        <f t="shared" si="2"/>
        <v/>
      </c>
      <c r="C107" s="69"/>
      <c r="D107" s="61"/>
      <c r="E107" s="13"/>
      <c r="F107" s="8"/>
    </row>
    <row r="108" spans="1:6" x14ac:dyDescent="0.25">
      <c r="A108" s="68"/>
      <c r="B108" s="60" t="str">
        <f t="shared" si="2"/>
        <v/>
      </c>
      <c r="C108" s="69"/>
      <c r="D108" s="61"/>
      <c r="E108" s="13"/>
      <c r="F108" s="8"/>
    </row>
    <row r="109" spans="1:6" x14ac:dyDescent="0.25">
      <c r="A109" s="68"/>
      <c r="B109" s="60" t="str">
        <f t="shared" si="2"/>
        <v/>
      </c>
      <c r="C109" s="69"/>
      <c r="D109" s="61"/>
      <c r="E109" s="13"/>
      <c r="F109" s="8"/>
    </row>
    <row r="110" spans="1:6" x14ac:dyDescent="0.25">
      <c r="A110" s="68"/>
      <c r="B110" s="60" t="str">
        <f t="shared" si="2"/>
        <v/>
      </c>
      <c r="C110" s="69"/>
      <c r="D110" s="61"/>
      <c r="E110" s="13"/>
      <c r="F110" s="8"/>
    </row>
    <row r="111" spans="1:6" x14ac:dyDescent="0.25">
      <c r="A111" s="68"/>
      <c r="B111" s="60" t="str">
        <f t="shared" si="2"/>
        <v/>
      </c>
      <c r="C111" s="69"/>
      <c r="D111" s="61"/>
      <c r="E111" s="13"/>
      <c r="F111" s="8"/>
    </row>
    <row r="112" spans="1:6" x14ac:dyDescent="0.25">
      <c r="A112" s="68"/>
      <c r="B112" s="60" t="str">
        <f t="shared" si="2"/>
        <v/>
      </c>
      <c r="C112" s="69"/>
      <c r="D112" s="61"/>
      <c r="E112" s="13"/>
      <c r="F112" s="8"/>
    </row>
    <row r="113" spans="1:6" x14ac:dyDescent="0.25">
      <c r="A113" s="68"/>
      <c r="B113" s="60" t="str">
        <f t="shared" si="2"/>
        <v/>
      </c>
      <c r="C113" s="69"/>
      <c r="D113" s="61"/>
      <c r="E113" s="13"/>
      <c r="F113" s="8"/>
    </row>
    <row r="114" spans="1:6" x14ac:dyDescent="0.25">
      <c r="A114" s="68"/>
      <c r="B114" s="60" t="str">
        <f t="shared" si="2"/>
        <v/>
      </c>
      <c r="C114" s="69"/>
      <c r="D114" s="61"/>
      <c r="E114" s="13"/>
      <c r="F114" s="8"/>
    </row>
    <row r="115" spans="1:6" x14ac:dyDescent="0.25">
      <c r="A115" s="68"/>
      <c r="B115" s="60" t="str">
        <f t="shared" si="2"/>
        <v/>
      </c>
      <c r="C115" s="69"/>
      <c r="D115" s="61"/>
      <c r="E115" s="13"/>
      <c r="F115" s="8"/>
    </row>
    <row r="116" spans="1:6" x14ac:dyDescent="0.25">
      <c r="A116" s="68"/>
      <c r="B116" s="60" t="str">
        <f t="shared" si="2"/>
        <v/>
      </c>
      <c r="C116" s="69"/>
      <c r="D116" s="61"/>
      <c r="E116" s="13"/>
      <c r="F116" s="8"/>
    </row>
    <row r="117" spans="1:6" x14ac:dyDescent="0.25">
      <c r="A117" s="68"/>
      <c r="B117" s="60" t="str">
        <f t="shared" si="2"/>
        <v/>
      </c>
      <c r="C117" s="69"/>
      <c r="D117" s="61"/>
      <c r="E117" s="13"/>
      <c r="F117" s="8"/>
    </row>
    <row r="118" spans="1:6" x14ac:dyDescent="0.25">
      <c r="A118" s="68"/>
      <c r="B118" s="60" t="str">
        <f t="shared" si="2"/>
        <v/>
      </c>
      <c r="C118" s="69"/>
      <c r="D118" s="61"/>
      <c r="E118" s="13"/>
      <c r="F118" s="8"/>
    </row>
    <row r="119" spans="1:6" x14ac:dyDescent="0.25">
      <c r="A119" s="68"/>
      <c r="B119" s="60" t="str">
        <f t="shared" si="2"/>
        <v/>
      </c>
      <c r="C119" s="69"/>
      <c r="D119" s="61"/>
      <c r="E119" s="13"/>
      <c r="F119" s="8"/>
    </row>
    <row r="120" spans="1:6" x14ac:dyDescent="0.25">
      <c r="A120" s="68"/>
      <c r="B120" s="60" t="str">
        <f t="shared" si="2"/>
        <v/>
      </c>
      <c r="C120" s="69"/>
      <c r="D120" s="61"/>
      <c r="E120" s="13"/>
      <c r="F120" s="8"/>
    </row>
    <row r="121" spans="1:6" x14ac:dyDescent="0.25">
      <c r="A121" s="68"/>
      <c r="B121" s="60" t="str">
        <f t="shared" si="2"/>
        <v/>
      </c>
      <c r="C121" s="69"/>
      <c r="D121" s="61"/>
      <c r="E121" s="13"/>
      <c r="F121" s="8"/>
    </row>
    <row r="122" spans="1:6" x14ac:dyDescent="0.25">
      <c r="A122" s="68"/>
      <c r="B122" s="60" t="str">
        <f t="shared" si="2"/>
        <v/>
      </c>
      <c r="C122" s="69"/>
      <c r="D122" s="61"/>
      <c r="E122" s="13"/>
      <c r="F122" s="8"/>
    </row>
    <row r="123" spans="1:6" x14ac:dyDescent="0.25">
      <c r="A123" s="68"/>
      <c r="B123" s="60" t="str">
        <f t="shared" si="2"/>
        <v/>
      </c>
      <c r="C123" s="69"/>
      <c r="D123" s="61"/>
      <c r="E123" s="13"/>
      <c r="F123" s="8"/>
    </row>
    <row r="124" spans="1:6" x14ac:dyDescent="0.25">
      <c r="A124" s="68"/>
      <c r="B124" s="60" t="str">
        <f t="shared" si="2"/>
        <v/>
      </c>
      <c r="C124" s="69"/>
      <c r="D124" s="61"/>
      <c r="E124" s="13"/>
      <c r="F124" s="8"/>
    </row>
    <row r="125" spans="1:6" x14ac:dyDescent="0.25">
      <c r="A125" s="68"/>
      <c r="B125" s="60" t="str">
        <f t="shared" si="2"/>
        <v/>
      </c>
      <c r="C125" s="69"/>
      <c r="D125" s="61"/>
      <c r="E125" s="13"/>
      <c r="F125" s="8"/>
    </row>
    <row r="126" spans="1:6" x14ac:dyDescent="0.25">
      <c r="A126" s="68"/>
      <c r="B126" s="60" t="str">
        <f t="shared" si="2"/>
        <v/>
      </c>
      <c r="C126" s="69"/>
      <c r="D126" s="61"/>
      <c r="E126" s="13"/>
      <c r="F126" s="8"/>
    </row>
    <row r="127" spans="1:6" x14ac:dyDescent="0.25">
      <c r="A127" s="68"/>
      <c r="B127" s="60" t="str">
        <f t="shared" si="2"/>
        <v/>
      </c>
      <c r="C127" s="69"/>
      <c r="D127" s="61"/>
      <c r="E127" s="13"/>
      <c r="F127" s="8"/>
    </row>
    <row r="128" spans="1:6" x14ac:dyDescent="0.25">
      <c r="A128" s="68"/>
      <c r="B128" s="60" t="str">
        <f t="shared" si="2"/>
        <v/>
      </c>
      <c r="C128" s="69"/>
      <c r="D128" s="61"/>
      <c r="E128" s="13"/>
      <c r="F128" s="8"/>
    </row>
    <row r="129" spans="1:6" x14ac:dyDescent="0.25">
      <c r="A129" s="68"/>
      <c r="B129" s="60" t="str">
        <f t="shared" si="2"/>
        <v/>
      </c>
      <c r="C129" s="69"/>
      <c r="D129" s="61"/>
      <c r="E129" s="13"/>
      <c r="F129" s="8"/>
    </row>
    <row r="130" spans="1:6" x14ac:dyDescent="0.25">
      <c r="A130" s="68"/>
      <c r="B130" s="60" t="str">
        <f t="shared" si="2"/>
        <v/>
      </c>
      <c r="C130" s="69"/>
      <c r="D130" s="61"/>
      <c r="E130" s="13"/>
      <c r="F130" s="8"/>
    </row>
    <row r="131" spans="1:6" x14ac:dyDescent="0.25">
      <c r="A131" s="68"/>
      <c r="B131" s="60" t="str">
        <f t="shared" si="2"/>
        <v/>
      </c>
      <c r="C131" s="69"/>
      <c r="D131" s="61"/>
      <c r="E131" s="13"/>
      <c r="F131" s="8"/>
    </row>
    <row r="132" spans="1:6" x14ac:dyDescent="0.25">
      <c r="A132" s="12"/>
      <c r="B132" s="60" t="str">
        <f t="shared" si="2"/>
        <v/>
      </c>
      <c r="C132" s="69"/>
      <c r="D132" s="61"/>
      <c r="E132" s="13"/>
      <c r="F132" s="8"/>
    </row>
    <row r="133" spans="1:6" x14ac:dyDescent="0.25">
      <c r="A133" s="12"/>
      <c r="B133" s="60" t="str">
        <f t="shared" si="2"/>
        <v/>
      </c>
      <c r="C133" s="69"/>
      <c r="D133" s="61"/>
      <c r="E133" s="13"/>
      <c r="F133" s="8"/>
    </row>
    <row r="134" spans="1:6" x14ac:dyDescent="0.25">
      <c r="A134" s="12"/>
      <c r="B134" s="60" t="str">
        <f t="shared" si="2"/>
        <v/>
      </c>
      <c r="C134" s="69"/>
      <c r="D134" s="61"/>
      <c r="E134" s="13"/>
      <c r="F134" s="8"/>
    </row>
    <row r="135" spans="1:6" x14ac:dyDescent="0.25">
      <c r="A135" s="12"/>
      <c r="B135" s="60" t="str">
        <f t="shared" si="2"/>
        <v/>
      </c>
      <c r="C135" s="69"/>
      <c r="D135" s="61"/>
      <c r="E135" s="13"/>
      <c r="F135" s="8"/>
    </row>
    <row r="136" spans="1:6" x14ac:dyDescent="0.25">
      <c r="A136" s="12"/>
      <c r="B136" s="60" t="str">
        <f t="shared" si="2"/>
        <v/>
      </c>
      <c r="C136" s="69"/>
      <c r="D136" s="61"/>
      <c r="E136" s="13"/>
      <c r="F136" s="8"/>
    </row>
    <row r="137" spans="1:6" x14ac:dyDescent="0.25">
      <c r="A137" s="12"/>
      <c r="B137" s="60" t="str">
        <f t="shared" si="2"/>
        <v/>
      </c>
      <c r="C137" s="69"/>
      <c r="D137" s="61"/>
      <c r="E137" s="13"/>
      <c r="F137" s="8"/>
    </row>
    <row r="138" spans="1:6" x14ac:dyDescent="0.25">
      <c r="A138" s="12"/>
      <c r="B138" s="60" t="str">
        <f t="shared" si="2"/>
        <v/>
      </c>
      <c r="C138" s="69"/>
      <c r="D138" s="61"/>
      <c r="E138" s="13"/>
      <c r="F138" s="8"/>
    </row>
    <row r="139" spans="1:6" x14ac:dyDescent="0.25">
      <c r="A139" s="12"/>
      <c r="B139" s="60" t="str">
        <f t="shared" si="2"/>
        <v/>
      </c>
      <c r="C139" s="69"/>
      <c r="D139" s="61"/>
      <c r="E139" s="13"/>
      <c r="F139" s="8"/>
    </row>
    <row r="140" spans="1:6" x14ac:dyDescent="0.25">
      <c r="A140" s="12"/>
      <c r="B140" s="60" t="str">
        <f t="shared" si="2"/>
        <v/>
      </c>
      <c r="C140" s="69"/>
      <c r="D140" s="61"/>
      <c r="E140" s="13"/>
      <c r="F140" s="8"/>
    </row>
    <row r="141" spans="1:6" x14ac:dyDescent="0.25">
      <c r="A141" s="12"/>
      <c r="B141" s="60" t="str">
        <f t="shared" si="2"/>
        <v/>
      </c>
      <c r="C141" s="69"/>
      <c r="D141" s="61"/>
      <c r="E141" s="13"/>
      <c r="F141" s="8"/>
    </row>
    <row r="142" spans="1:6" x14ac:dyDescent="0.25">
      <c r="A142" s="12"/>
      <c r="B142" s="60" t="str">
        <f t="shared" si="2"/>
        <v/>
      </c>
      <c r="C142" s="69"/>
      <c r="D142" s="61"/>
      <c r="E142" s="13"/>
      <c r="F142" s="8"/>
    </row>
    <row r="143" spans="1:6" x14ac:dyDescent="0.25">
      <c r="A143" s="12"/>
      <c r="B143" s="60" t="str">
        <f t="shared" si="2"/>
        <v/>
      </c>
      <c r="C143" s="69"/>
      <c r="D143" s="61"/>
      <c r="E143" s="13"/>
      <c r="F143" s="8"/>
    </row>
    <row r="144" spans="1:6" x14ac:dyDescent="0.25">
      <c r="A144" s="12"/>
      <c r="B144" s="60" t="str">
        <f t="shared" si="2"/>
        <v/>
      </c>
      <c r="C144" s="69"/>
      <c r="D144" s="61"/>
      <c r="E144" s="13"/>
      <c r="F144" s="8"/>
    </row>
    <row r="145" spans="1:6" x14ac:dyDescent="0.25">
      <c r="A145" s="12"/>
      <c r="B145" s="60" t="str">
        <f t="shared" si="2"/>
        <v/>
      </c>
      <c r="C145" s="69"/>
      <c r="D145" s="61"/>
      <c r="E145" s="13"/>
      <c r="F145" s="8"/>
    </row>
    <row r="146" spans="1:6" x14ac:dyDescent="0.25">
      <c r="A146" s="12"/>
      <c r="B146" s="60" t="str">
        <f t="shared" si="2"/>
        <v/>
      </c>
      <c r="C146" s="61"/>
      <c r="D146" s="61"/>
      <c r="E146" s="13"/>
      <c r="F146" s="8"/>
    </row>
    <row r="147" spans="1:6" x14ac:dyDescent="0.25">
      <c r="A147" s="12"/>
      <c r="B147" s="60" t="str">
        <f t="shared" si="2"/>
        <v/>
      </c>
      <c r="C147" s="61"/>
      <c r="D147" s="61"/>
      <c r="E147" s="13"/>
      <c r="F147" s="8"/>
    </row>
    <row r="148" spans="1:6" x14ac:dyDescent="0.25">
      <c r="A148" s="12"/>
      <c r="B148" s="60" t="str">
        <f t="shared" si="2"/>
        <v/>
      </c>
      <c r="C148" s="61"/>
      <c r="D148" s="61"/>
      <c r="E148" s="13"/>
      <c r="F148" s="8"/>
    </row>
    <row r="149" spans="1:6" x14ac:dyDescent="0.25">
      <c r="A149" s="12"/>
      <c r="B149" s="60" t="str">
        <f t="shared" si="2"/>
        <v/>
      </c>
      <c r="C149" s="61"/>
      <c r="D149" s="61"/>
      <c r="E149" s="13"/>
      <c r="F149" s="8"/>
    </row>
    <row r="150" spans="1:6" x14ac:dyDescent="0.25">
      <c r="A150" s="12"/>
      <c r="B150" s="60" t="str">
        <f t="shared" si="2"/>
        <v/>
      </c>
      <c r="C150" s="61"/>
      <c r="D150" s="61"/>
      <c r="E150" s="13"/>
      <c r="F150" s="8"/>
    </row>
    <row r="151" spans="1:6" x14ac:dyDescent="0.25">
      <c r="A151" s="12"/>
      <c r="B151" s="60" t="str">
        <f t="shared" ref="B151:B214" si="3">IF(A151="","","TXN-"&amp;TEXT(ROW()-21,"000"))</f>
        <v/>
      </c>
      <c r="C151" s="61"/>
      <c r="D151" s="61"/>
      <c r="E151" s="13"/>
      <c r="F151" s="8"/>
    </row>
    <row r="152" spans="1:6" x14ac:dyDescent="0.25">
      <c r="A152" s="12"/>
      <c r="B152" s="60" t="str">
        <f t="shared" si="3"/>
        <v/>
      </c>
      <c r="C152" s="61"/>
      <c r="D152" s="61"/>
      <c r="E152" s="13"/>
      <c r="F152" s="8"/>
    </row>
    <row r="153" spans="1:6" x14ac:dyDescent="0.25">
      <c r="A153" s="12"/>
      <c r="B153" s="60" t="str">
        <f t="shared" si="3"/>
        <v/>
      </c>
      <c r="C153" s="61"/>
      <c r="D153" s="61"/>
      <c r="E153" s="13"/>
      <c r="F153" s="8"/>
    </row>
    <row r="154" spans="1:6" x14ac:dyDescent="0.25">
      <c r="A154" s="12"/>
      <c r="B154" s="60" t="str">
        <f t="shared" si="3"/>
        <v/>
      </c>
      <c r="C154" s="61"/>
      <c r="D154" s="61"/>
      <c r="E154" s="13"/>
      <c r="F154" s="8"/>
    </row>
    <row r="155" spans="1:6" x14ac:dyDescent="0.25">
      <c r="A155" s="12"/>
      <c r="B155" s="60" t="str">
        <f t="shared" si="3"/>
        <v/>
      </c>
      <c r="C155" s="61"/>
      <c r="D155" s="61"/>
      <c r="E155" s="13"/>
      <c r="F155" s="8"/>
    </row>
    <row r="156" spans="1:6" x14ac:dyDescent="0.25">
      <c r="A156" s="12"/>
      <c r="B156" s="60" t="str">
        <f t="shared" si="3"/>
        <v/>
      </c>
      <c r="C156" s="61"/>
      <c r="D156" s="61"/>
      <c r="E156" s="13"/>
      <c r="F156" s="8"/>
    </row>
    <row r="157" spans="1:6" x14ac:dyDescent="0.25">
      <c r="A157" s="12"/>
      <c r="B157" s="60" t="str">
        <f t="shared" si="3"/>
        <v/>
      </c>
      <c r="C157" s="61"/>
      <c r="D157" s="61"/>
      <c r="E157" s="13"/>
      <c r="F157" s="8"/>
    </row>
    <row r="158" spans="1:6" x14ac:dyDescent="0.25">
      <c r="A158" s="12"/>
      <c r="B158" s="60" t="str">
        <f t="shared" si="3"/>
        <v/>
      </c>
      <c r="C158" s="61"/>
      <c r="D158" s="61"/>
      <c r="E158" s="13"/>
      <c r="F158" s="8"/>
    </row>
    <row r="159" spans="1:6" x14ac:dyDescent="0.25">
      <c r="A159" s="12"/>
      <c r="B159" s="60" t="str">
        <f t="shared" si="3"/>
        <v/>
      </c>
      <c r="C159" s="61"/>
      <c r="D159" s="61"/>
      <c r="E159" s="13"/>
      <c r="F159" s="8"/>
    </row>
    <row r="160" spans="1:6" x14ac:dyDescent="0.25">
      <c r="A160" s="12"/>
      <c r="B160" s="60" t="str">
        <f t="shared" si="3"/>
        <v/>
      </c>
      <c r="C160" s="61"/>
      <c r="D160" s="61"/>
      <c r="E160" s="13"/>
      <c r="F160" s="8"/>
    </row>
    <row r="161" spans="1:6" x14ac:dyDescent="0.25">
      <c r="A161" s="12"/>
      <c r="B161" s="60" t="str">
        <f t="shared" si="3"/>
        <v/>
      </c>
      <c r="C161" s="61"/>
      <c r="D161" s="61"/>
      <c r="E161" s="13"/>
      <c r="F161" s="8"/>
    </row>
    <row r="162" spans="1:6" x14ac:dyDescent="0.25">
      <c r="A162" s="12"/>
      <c r="B162" s="60" t="str">
        <f t="shared" si="3"/>
        <v/>
      </c>
      <c r="C162" s="61"/>
      <c r="D162" s="61"/>
      <c r="E162" s="13"/>
      <c r="F162" s="8"/>
    </row>
    <row r="163" spans="1:6" x14ac:dyDescent="0.25">
      <c r="A163" s="12"/>
      <c r="B163" s="60" t="str">
        <f t="shared" si="3"/>
        <v/>
      </c>
      <c r="C163" s="61"/>
      <c r="D163" s="61"/>
      <c r="E163" s="13"/>
      <c r="F163" s="8"/>
    </row>
    <row r="164" spans="1:6" x14ac:dyDescent="0.25">
      <c r="A164" s="12"/>
      <c r="B164" s="60" t="str">
        <f t="shared" si="3"/>
        <v/>
      </c>
      <c r="C164" s="61"/>
      <c r="D164" s="61"/>
      <c r="E164" s="13"/>
      <c r="F164" s="8"/>
    </row>
    <row r="165" spans="1:6" x14ac:dyDescent="0.25">
      <c r="A165" s="12"/>
      <c r="B165" s="60" t="str">
        <f t="shared" si="3"/>
        <v/>
      </c>
      <c r="C165" s="61"/>
      <c r="D165" s="61"/>
      <c r="E165" s="13"/>
      <c r="F165" s="8"/>
    </row>
    <row r="166" spans="1:6" x14ac:dyDescent="0.25">
      <c r="A166" s="12"/>
      <c r="B166" s="60" t="str">
        <f t="shared" si="3"/>
        <v/>
      </c>
      <c r="C166" s="61"/>
      <c r="D166" s="61"/>
      <c r="E166" s="13"/>
      <c r="F166" s="8"/>
    </row>
    <row r="167" spans="1:6" x14ac:dyDescent="0.25">
      <c r="A167" s="12"/>
      <c r="B167" s="60" t="str">
        <f t="shared" si="3"/>
        <v/>
      </c>
      <c r="C167" s="61"/>
      <c r="D167" s="61"/>
      <c r="E167" s="13"/>
      <c r="F167" s="8"/>
    </row>
    <row r="168" spans="1:6" x14ac:dyDescent="0.25">
      <c r="A168" s="12"/>
      <c r="B168" s="60" t="str">
        <f t="shared" si="3"/>
        <v/>
      </c>
      <c r="C168" s="61"/>
      <c r="D168" s="61"/>
      <c r="E168" s="13"/>
      <c r="F168" s="8"/>
    </row>
    <row r="169" spans="1:6" x14ac:dyDescent="0.25">
      <c r="A169" s="12"/>
      <c r="B169" s="60" t="str">
        <f t="shared" si="3"/>
        <v/>
      </c>
      <c r="C169" s="61"/>
      <c r="D169" s="61"/>
      <c r="E169" s="13"/>
      <c r="F169" s="8"/>
    </row>
    <row r="170" spans="1:6" x14ac:dyDescent="0.25">
      <c r="A170" s="12"/>
      <c r="B170" s="60" t="str">
        <f t="shared" si="3"/>
        <v/>
      </c>
      <c r="C170" s="61"/>
      <c r="D170" s="61"/>
      <c r="E170" s="13"/>
      <c r="F170" s="8"/>
    </row>
    <row r="171" spans="1:6" x14ac:dyDescent="0.25">
      <c r="A171" s="12"/>
      <c r="B171" s="60" t="str">
        <f t="shared" si="3"/>
        <v/>
      </c>
      <c r="C171" s="61"/>
      <c r="D171" s="61"/>
      <c r="E171" s="13"/>
      <c r="F171" s="8"/>
    </row>
    <row r="172" spans="1:6" x14ac:dyDescent="0.25">
      <c r="A172" s="12"/>
      <c r="B172" s="60" t="str">
        <f t="shared" si="3"/>
        <v/>
      </c>
      <c r="C172" s="61"/>
      <c r="D172" s="61"/>
      <c r="E172" s="13"/>
      <c r="F172" s="8"/>
    </row>
    <row r="173" spans="1:6" x14ac:dyDescent="0.25">
      <c r="A173" s="12"/>
      <c r="B173" s="60" t="str">
        <f t="shared" si="3"/>
        <v/>
      </c>
      <c r="C173" s="61"/>
      <c r="D173" s="61"/>
      <c r="E173" s="13"/>
      <c r="F173" s="8"/>
    </row>
    <row r="174" spans="1:6" x14ac:dyDescent="0.25">
      <c r="A174" s="12"/>
      <c r="B174" s="60" t="str">
        <f t="shared" si="3"/>
        <v/>
      </c>
      <c r="C174" s="61"/>
      <c r="D174" s="61"/>
      <c r="E174" s="13"/>
      <c r="F174" s="8"/>
    </row>
    <row r="175" spans="1:6" x14ac:dyDescent="0.25">
      <c r="A175" s="12"/>
      <c r="B175" s="60" t="str">
        <f t="shared" si="3"/>
        <v/>
      </c>
      <c r="C175" s="61"/>
      <c r="D175" s="61"/>
      <c r="E175" s="13"/>
      <c r="F175" s="8"/>
    </row>
    <row r="176" spans="1:6" x14ac:dyDescent="0.25">
      <c r="A176" s="12"/>
      <c r="B176" s="60" t="str">
        <f t="shared" si="3"/>
        <v/>
      </c>
      <c r="C176" s="61"/>
      <c r="D176" s="61"/>
      <c r="E176" s="13"/>
      <c r="F176" s="8"/>
    </row>
    <row r="177" spans="1:6" x14ac:dyDescent="0.25">
      <c r="A177" s="12"/>
      <c r="B177" s="60" t="str">
        <f t="shared" si="3"/>
        <v/>
      </c>
      <c r="C177" s="61"/>
      <c r="D177" s="61"/>
      <c r="E177" s="13"/>
      <c r="F177" s="8"/>
    </row>
    <row r="178" spans="1:6" x14ac:dyDescent="0.25">
      <c r="A178" s="12"/>
      <c r="B178" s="60" t="str">
        <f t="shared" si="3"/>
        <v/>
      </c>
      <c r="C178" s="61"/>
      <c r="D178" s="61"/>
      <c r="E178" s="13"/>
      <c r="F178" s="8"/>
    </row>
    <row r="179" spans="1:6" x14ac:dyDescent="0.25">
      <c r="A179" s="12"/>
      <c r="B179" s="60" t="str">
        <f t="shared" si="3"/>
        <v/>
      </c>
      <c r="C179" s="61"/>
      <c r="D179" s="61"/>
      <c r="E179" s="13"/>
      <c r="F179" s="8"/>
    </row>
    <row r="180" spans="1:6" x14ac:dyDescent="0.25">
      <c r="A180" s="12"/>
      <c r="B180" s="60" t="str">
        <f t="shared" si="3"/>
        <v/>
      </c>
      <c r="C180" s="61"/>
      <c r="D180" s="61"/>
      <c r="E180" s="13"/>
      <c r="F180" s="8"/>
    </row>
    <row r="181" spans="1:6" x14ac:dyDescent="0.25">
      <c r="A181" s="12"/>
      <c r="B181" s="60" t="str">
        <f t="shared" si="3"/>
        <v/>
      </c>
      <c r="C181" s="61"/>
      <c r="D181" s="61"/>
      <c r="E181" s="13"/>
      <c r="F181" s="8"/>
    </row>
    <row r="182" spans="1:6" x14ac:dyDescent="0.25">
      <c r="A182" s="12"/>
      <c r="B182" s="60" t="str">
        <f t="shared" si="3"/>
        <v/>
      </c>
      <c r="C182" s="61"/>
      <c r="D182" s="61"/>
      <c r="E182" s="13"/>
      <c r="F182" s="8"/>
    </row>
    <row r="183" spans="1:6" x14ac:dyDescent="0.25">
      <c r="A183" s="12"/>
      <c r="B183" s="60" t="str">
        <f t="shared" si="3"/>
        <v/>
      </c>
      <c r="C183" s="61"/>
      <c r="D183" s="61"/>
      <c r="E183" s="13"/>
      <c r="F183" s="8"/>
    </row>
    <row r="184" spans="1:6" x14ac:dyDescent="0.25">
      <c r="A184" s="12"/>
      <c r="B184" s="60" t="str">
        <f t="shared" si="3"/>
        <v/>
      </c>
      <c r="C184" s="61"/>
      <c r="D184" s="61"/>
      <c r="E184" s="13"/>
      <c r="F184" s="8"/>
    </row>
    <row r="185" spans="1:6" x14ac:dyDescent="0.25">
      <c r="A185" s="12"/>
      <c r="B185" s="60" t="str">
        <f t="shared" si="3"/>
        <v/>
      </c>
      <c r="C185" s="61"/>
      <c r="D185" s="61"/>
      <c r="E185" s="13"/>
      <c r="F185" s="8"/>
    </row>
    <row r="186" spans="1:6" x14ac:dyDescent="0.25">
      <c r="A186" s="12"/>
      <c r="B186" s="60" t="str">
        <f t="shared" si="3"/>
        <v/>
      </c>
      <c r="C186" s="61"/>
      <c r="D186" s="61"/>
      <c r="E186" s="13"/>
      <c r="F186" s="8"/>
    </row>
    <row r="187" spans="1:6" x14ac:dyDescent="0.25">
      <c r="A187" s="12"/>
      <c r="B187" s="60" t="str">
        <f t="shared" si="3"/>
        <v/>
      </c>
      <c r="C187" s="61"/>
      <c r="D187" s="61"/>
      <c r="E187" s="13"/>
      <c r="F187" s="8"/>
    </row>
    <row r="188" spans="1:6" x14ac:dyDescent="0.25">
      <c r="A188" s="12"/>
      <c r="B188" s="60" t="str">
        <f t="shared" si="3"/>
        <v/>
      </c>
      <c r="C188" s="61"/>
      <c r="D188" s="61"/>
      <c r="E188" s="13"/>
      <c r="F188" s="8"/>
    </row>
    <row r="189" spans="1:6" x14ac:dyDescent="0.25">
      <c r="A189" s="12"/>
      <c r="B189" s="60" t="str">
        <f t="shared" si="3"/>
        <v/>
      </c>
      <c r="C189" s="61"/>
      <c r="D189" s="61"/>
      <c r="E189" s="13"/>
      <c r="F189" s="8"/>
    </row>
    <row r="190" spans="1:6" x14ac:dyDescent="0.25">
      <c r="A190" s="12"/>
      <c r="B190" s="60" t="str">
        <f t="shared" si="3"/>
        <v/>
      </c>
      <c r="C190" s="61"/>
      <c r="D190" s="61"/>
      <c r="E190" s="13"/>
      <c r="F190" s="8"/>
    </row>
    <row r="191" spans="1:6" x14ac:dyDescent="0.25">
      <c r="A191" s="12"/>
      <c r="B191" s="60" t="str">
        <f t="shared" si="3"/>
        <v/>
      </c>
      <c r="C191" s="61"/>
      <c r="D191" s="61"/>
      <c r="E191" s="13"/>
      <c r="F191" s="8"/>
    </row>
    <row r="192" spans="1:6" x14ac:dyDescent="0.25">
      <c r="A192" s="12"/>
      <c r="B192" s="60" t="str">
        <f t="shared" si="3"/>
        <v/>
      </c>
      <c r="C192" s="61"/>
      <c r="D192" s="61"/>
      <c r="E192" s="13"/>
      <c r="F192" s="8"/>
    </row>
    <row r="193" spans="1:6" x14ac:dyDescent="0.25">
      <c r="A193" s="12"/>
      <c r="B193" s="60" t="str">
        <f t="shared" si="3"/>
        <v/>
      </c>
      <c r="C193" s="61"/>
      <c r="D193" s="61"/>
      <c r="E193" s="13"/>
      <c r="F193" s="8"/>
    </row>
    <row r="194" spans="1:6" x14ac:dyDescent="0.25">
      <c r="A194" s="12"/>
      <c r="B194" s="60" t="str">
        <f t="shared" si="3"/>
        <v/>
      </c>
      <c r="C194" s="61"/>
      <c r="D194" s="61"/>
      <c r="E194" s="13"/>
      <c r="F194" s="8"/>
    </row>
    <row r="195" spans="1:6" x14ac:dyDescent="0.25">
      <c r="A195" s="12"/>
      <c r="B195" s="60" t="str">
        <f t="shared" si="3"/>
        <v/>
      </c>
      <c r="C195" s="61"/>
      <c r="D195" s="61"/>
      <c r="E195" s="13"/>
      <c r="F195" s="8"/>
    </row>
    <row r="196" spans="1:6" x14ac:dyDescent="0.25">
      <c r="A196" s="12"/>
      <c r="B196" s="60" t="str">
        <f t="shared" si="3"/>
        <v/>
      </c>
      <c r="C196" s="61"/>
      <c r="D196" s="61"/>
      <c r="E196" s="13"/>
      <c r="F196" s="8"/>
    </row>
    <row r="197" spans="1:6" x14ac:dyDescent="0.25">
      <c r="A197" s="12"/>
      <c r="B197" s="60" t="str">
        <f t="shared" si="3"/>
        <v/>
      </c>
      <c r="C197" s="61"/>
      <c r="D197" s="61"/>
      <c r="E197" s="13"/>
      <c r="F197" s="8"/>
    </row>
    <row r="198" spans="1:6" x14ac:dyDescent="0.25">
      <c r="A198" s="12"/>
      <c r="B198" s="60" t="str">
        <f t="shared" si="3"/>
        <v/>
      </c>
      <c r="C198" s="61"/>
      <c r="D198" s="61"/>
      <c r="E198" s="13"/>
      <c r="F198" s="8"/>
    </row>
    <row r="199" spans="1:6" x14ac:dyDescent="0.25">
      <c r="A199" s="12"/>
      <c r="B199" s="60" t="str">
        <f t="shared" si="3"/>
        <v/>
      </c>
      <c r="C199" s="61"/>
      <c r="D199" s="61"/>
      <c r="E199" s="13"/>
      <c r="F199" s="8"/>
    </row>
    <row r="200" spans="1:6" x14ac:dyDescent="0.25">
      <c r="A200" s="12"/>
      <c r="B200" s="60" t="str">
        <f t="shared" si="3"/>
        <v/>
      </c>
      <c r="C200" s="61"/>
      <c r="D200" s="61"/>
      <c r="E200" s="13"/>
      <c r="F200" s="8"/>
    </row>
    <row r="201" spans="1:6" x14ac:dyDescent="0.25">
      <c r="A201" s="12"/>
      <c r="B201" s="60" t="str">
        <f t="shared" si="3"/>
        <v/>
      </c>
      <c r="C201" s="61"/>
      <c r="D201" s="61"/>
      <c r="E201" s="13"/>
      <c r="F201" s="8"/>
    </row>
    <row r="202" spans="1:6" x14ac:dyDescent="0.25">
      <c r="A202" s="12"/>
      <c r="B202" s="60" t="str">
        <f t="shared" si="3"/>
        <v/>
      </c>
      <c r="C202" s="61"/>
      <c r="D202" s="61"/>
      <c r="E202" s="13"/>
      <c r="F202" s="8"/>
    </row>
    <row r="203" spans="1:6" x14ac:dyDescent="0.25">
      <c r="A203" s="12"/>
      <c r="B203" s="60" t="str">
        <f t="shared" si="3"/>
        <v/>
      </c>
      <c r="C203" s="61"/>
      <c r="D203" s="61"/>
      <c r="E203" s="13"/>
      <c r="F203" s="8"/>
    </row>
    <row r="204" spans="1:6" x14ac:dyDescent="0.25">
      <c r="A204" s="12"/>
      <c r="B204" s="60" t="str">
        <f t="shared" si="3"/>
        <v/>
      </c>
      <c r="C204" s="61"/>
      <c r="D204" s="61"/>
      <c r="E204" s="13"/>
      <c r="F204" s="8"/>
    </row>
    <row r="205" spans="1:6" x14ac:dyDescent="0.25">
      <c r="A205" s="12"/>
      <c r="B205" s="60" t="str">
        <f t="shared" si="3"/>
        <v/>
      </c>
      <c r="C205" s="61"/>
      <c r="D205" s="61"/>
      <c r="E205" s="13"/>
      <c r="F205" s="8"/>
    </row>
    <row r="206" spans="1:6" x14ac:dyDescent="0.25">
      <c r="A206" s="12"/>
      <c r="B206" s="60" t="str">
        <f t="shared" si="3"/>
        <v/>
      </c>
      <c r="C206" s="61"/>
      <c r="D206" s="61"/>
      <c r="E206" s="13"/>
      <c r="F206" s="8"/>
    </row>
    <row r="207" spans="1:6" x14ac:dyDescent="0.25">
      <c r="A207" s="12"/>
      <c r="B207" s="60" t="str">
        <f t="shared" si="3"/>
        <v/>
      </c>
      <c r="C207" s="61"/>
      <c r="D207" s="61"/>
      <c r="E207" s="13"/>
      <c r="F207" s="8"/>
    </row>
    <row r="208" spans="1:6" x14ac:dyDescent="0.25">
      <c r="A208" s="12"/>
      <c r="B208" s="60" t="str">
        <f t="shared" si="3"/>
        <v/>
      </c>
      <c r="C208" s="61"/>
      <c r="D208" s="61"/>
      <c r="E208" s="13"/>
      <c r="F208" s="8"/>
    </row>
    <row r="209" spans="1:6" x14ac:dyDescent="0.25">
      <c r="A209" s="12"/>
      <c r="B209" s="60" t="str">
        <f t="shared" si="3"/>
        <v/>
      </c>
      <c r="C209" s="61"/>
      <c r="D209" s="61"/>
      <c r="E209" s="13"/>
      <c r="F209" s="8"/>
    </row>
    <row r="210" spans="1:6" x14ac:dyDescent="0.25">
      <c r="A210" s="12"/>
      <c r="B210" s="60" t="str">
        <f t="shared" si="3"/>
        <v/>
      </c>
      <c r="C210" s="61"/>
      <c r="D210" s="61"/>
      <c r="E210" s="13"/>
      <c r="F210" s="8"/>
    </row>
    <row r="211" spans="1:6" x14ac:dyDescent="0.25">
      <c r="A211" s="12"/>
      <c r="B211" s="60" t="str">
        <f t="shared" si="3"/>
        <v/>
      </c>
      <c r="C211" s="61"/>
      <c r="D211" s="61"/>
      <c r="E211" s="13"/>
      <c r="F211" s="8"/>
    </row>
    <row r="212" spans="1:6" x14ac:dyDescent="0.25">
      <c r="A212" s="12"/>
      <c r="B212" s="60" t="str">
        <f t="shared" si="3"/>
        <v/>
      </c>
      <c r="C212" s="61"/>
      <c r="D212" s="61"/>
      <c r="E212" s="13"/>
      <c r="F212" s="8"/>
    </row>
    <row r="213" spans="1:6" x14ac:dyDescent="0.25">
      <c r="A213" s="12"/>
      <c r="B213" s="60" t="str">
        <f t="shared" si="3"/>
        <v/>
      </c>
      <c r="C213" s="61"/>
      <c r="D213" s="61"/>
      <c r="E213" s="13"/>
      <c r="F213" s="8"/>
    </row>
    <row r="214" spans="1:6" x14ac:dyDescent="0.25">
      <c r="A214" s="12"/>
      <c r="B214" s="60" t="str">
        <f t="shared" si="3"/>
        <v/>
      </c>
      <c r="C214" s="61"/>
      <c r="D214" s="61"/>
      <c r="E214" s="13"/>
      <c r="F214" s="8"/>
    </row>
    <row r="215" spans="1:6" x14ac:dyDescent="0.25">
      <c r="A215" s="12"/>
      <c r="B215" s="60" t="str">
        <f t="shared" ref="B215:B278" si="4">IF(A215="","","TXN-"&amp;TEXT(ROW()-21,"000"))</f>
        <v/>
      </c>
      <c r="C215" s="61"/>
      <c r="D215" s="61"/>
      <c r="E215" s="13"/>
      <c r="F215" s="8"/>
    </row>
    <row r="216" spans="1:6" x14ac:dyDescent="0.25">
      <c r="A216" s="12"/>
      <c r="B216" s="60" t="str">
        <f t="shared" si="4"/>
        <v/>
      </c>
      <c r="C216" s="61"/>
      <c r="D216" s="61"/>
      <c r="E216" s="13"/>
      <c r="F216" s="8"/>
    </row>
    <row r="217" spans="1:6" x14ac:dyDescent="0.25">
      <c r="A217" s="12"/>
      <c r="B217" s="60" t="str">
        <f t="shared" si="4"/>
        <v/>
      </c>
      <c r="C217" s="61"/>
      <c r="D217" s="61"/>
      <c r="E217" s="13"/>
      <c r="F217" s="8"/>
    </row>
    <row r="218" spans="1:6" x14ac:dyDescent="0.25">
      <c r="A218" s="12"/>
      <c r="B218" s="60" t="str">
        <f t="shared" si="4"/>
        <v/>
      </c>
      <c r="C218" s="61"/>
      <c r="D218" s="61"/>
      <c r="E218" s="13"/>
      <c r="F218" s="8"/>
    </row>
    <row r="219" spans="1:6" x14ac:dyDescent="0.25">
      <c r="A219" s="12"/>
      <c r="B219" s="60" t="str">
        <f t="shared" si="4"/>
        <v/>
      </c>
      <c r="C219" s="61"/>
      <c r="D219" s="61"/>
      <c r="E219" s="13"/>
      <c r="F219" s="8"/>
    </row>
    <row r="220" spans="1:6" x14ac:dyDescent="0.25">
      <c r="A220" s="12"/>
      <c r="B220" s="60" t="str">
        <f t="shared" si="4"/>
        <v/>
      </c>
      <c r="C220" s="61"/>
      <c r="D220" s="61"/>
      <c r="E220" s="13"/>
      <c r="F220" s="8"/>
    </row>
    <row r="221" spans="1:6" x14ac:dyDescent="0.25">
      <c r="A221" s="12"/>
      <c r="B221" s="60" t="str">
        <f t="shared" si="4"/>
        <v/>
      </c>
      <c r="C221" s="61"/>
      <c r="D221" s="61"/>
      <c r="E221" s="13"/>
      <c r="F221" s="8"/>
    </row>
    <row r="222" spans="1:6" x14ac:dyDescent="0.25">
      <c r="A222" s="12"/>
      <c r="B222" s="60" t="str">
        <f t="shared" si="4"/>
        <v/>
      </c>
      <c r="C222" s="61"/>
      <c r="D222" s="61"/>
      <c r="E222" s="13"/>
      <c r="F222" s="8"/>
    </row>
    <row r="223" spans="1:6" x14ac:dyDescent="0.25">
      <c r="A223" s="12"/>
      <c r="B223" s="60" t="str">
        <f t="shared" si="4"/>
        <v/>
      </c>
      <c r="C223" s="61"/>
      <c r="D223" s="61"/>
      <c r="E223" s="13"/>
      <c r="F223" s="8"/>
    </row>
    <row r="224" spans="1:6" x14ac:dyDescent="0.25">
      <c r="A224" s="12"/>
      <c r="B224" s="60" t="str">
        <f t="shared" si="4"/>
        <v/>
      </c>
      <c r="C224" s="61"/>
      <c r="D224" s="61"/>
      <c r="E224" s="13"/>
      <c r="F224" s="8"/>
    </row>
    <row r="225" spans="1:6" x14ac:dyDescent="0.25">
      <c r="A225" s="12"/>
      <c r="B225" s="60" t="str">
        <f t="shared" si="4"/>
        <v/>
      </c>
      <c r="C225" s="61"/>
      <c r="D225" s="61"/>
      <c r="E225" s="13"/>
      <c r="F225" s="8"/>
    </row>
    <row r="226" spans="1:6" x14ac:dyDescent="0.25">
      <c r="A226" s="12"/>
      <c r="B226" s="60" t="str">
        <f t="shared" si="4"/>
        <v/>
      </c>
      <c r="C226" s="61"/>
      <c r="D226" s="61"/>
      <c r="E226" s="13"/>
      <c r="F226" s="8"/>
    </row>
    <row r="227" spans="1:6" x14ac:dyDescent="0.25">
      <c r="A227" s="12"/>
      <c r="B227" s="60" t="str">
        <f t="shared" si="4"/>
        <v/>
      </c>
      <c r="C227" s="61"/>
      <c r="D227" s="61"/>
      <c r="E227" s="13"/>
      <c r="F227" s="8"/>
    </row>
    <row r="228" spans="1:6" x14ac:dyDescent="0.25">
      <c r="A228" s="12"/>
      <c r="B228" s="60" t="str">
        <f t="shared" si="4"/>
        <v/>
      </c>
      <c r="C228" s="61"/>
      <c r="D228" s="61"/>
      <c r="E228" s="13"/>
      <c r="F228" s="8"/>
    </row>
    <row r="229" spans="1:6" x14ac:dyDescent="0.25">
      <c r="A229" s="12"/>
      <c r="B229" s="60" t="str">
        <f t="shared" si="4"/>
        <v/>
      </c>
      <c r="C229" s="61"/>
      <c r="D229" s="61"/>
      <c r="E229" s="13"/>
      <c r="F229" s="8"/>
    </row>
    <row r="230" spans="1:6" x14ac:dyDescent="0.25">
      <c r="A230" s="12"/>
      <c r="B230" s="60" t="str">
        <f t="shared" si="4"/>
        <v/>
      </c>
      <c r="C230" s="61"/>
      <c r="D230" s="61"/>
      <c r="E230" s="13"/>
      <c r="F230" s="8"/>
    </row>
    <row r="231" spans="1:6" x14ac:dyDescent="0.25">
      <c r="A231" s="12"/>
      <c r="B231" s="60" t="str">
        <f t="shared" si="4"/>
        <v/>
      </c>
      <c r="C231" s="61"/>
      <c r="D231" s="61"/>
      <c r="E231" s="13"/>
      <c r="F231" s="8"/>
    </row>
    <row r="232" spans="1:6" x14ac:dyDescent="0.25">
      <c r="A232" s="12"/>
      <c r="B232" s="60" t="str">
        <f t="shared" si="4"/>
        <v/>
      </c>
      <c r="C232" s="61"/>
      <c r="D232" s="61"/>
      <c r="E232" s="13"/>
      <c r="F232" s="8"/>
    </row>
    <row r="233" spans="1:6" x14ac:dyDescent="0.25">
      <c r="A233" s="12"/>
      <c r="B233" s="60" t="str">
        <f t="shared" si="4"/>
        <v/>
      </c>
      <c r="C233" s="61"/>
      <c r="D233" s="61"/>
      <c r="E233" s="13"/>
      <c r="F233" s="8"/>
    </row>
    <row r="234" spans="1:6" x14ac:dyDescent="0.25">
      <c r="A234" s="12"/>
      <c r="B234" s="60" t="str">
        <f t="shared" si="4"/>
        <v/>
      </c>
      <c r="C234" s="61"/>
      <c r="D234" s="61"/>
      <c r="E234" s="13"/>
      <c r="F234" s="8"/>
    </row>
    <row r="235" spans="1:6" x14ac:dyDescent="0.25">
      <c r="A235" s="12"/>
      <c r="B235" s="60" t="str">
        <f t="shared" si="4"/>
        <v/>
      </c>
      <c r="C235" s="61"/>
      <c r="D235" s="61"/>
      <c r="E235" s="13"/>
      <c r="F235" s="8"/>
    </row>
    <row r="236" spans="1:6" x14ac:dyDescent="0.25">
      <c r="A236" s="12"/>
      <c r="B236" s="60" t="str">
        <f t="shared" si="4"/>
        <v/>
      </c>
      <c r="C236" s="61"/>
      <c r="D236" s="61"/>
      <c r="E236" s="13"/>
      <c r="F236" s="8"/>
    </row>
    <row r="237" spans="1:6" x14ac:dyDescent="0.25">
      <c r="A237" s="12"/>
      <c r="B237" s="60" t="str">
        <f t="shared" si="4"/>
        <v/>
      </c>
      <c r="C237" s="61"/>
      <c r="D237" s="61"/>
      <c r="E237" s="13"/>
      <c r="F237" s="8"/>
    </row>
    <row r="238" spans="1:6" x14ac:dyDescent="0.25">
      <c r="A238" s="12"/>
      <c r="B238" s="60" t="str">
        <f t="shared" si="4"/>
        <v/>
      </c>
      <c r="C238" s="61"/>
      <c r="D238" s="61"/>
      <c r="E238" s="13"/>
      <c r="F238" s="8"/>
    </row>
    <row r="239" spans="1:6" x14ac:dyDescent="0.25">
      <c r="A239" s="12"/>
      <c r="B239" s="60" t="str">
        <f t="shared" si="4"/>
        <v/>
      </c>
      <c r="C239" s="61"/>
      <c r="D239" s="61"/>
      <c r="E239" s="13"/>
      <c r="F239" s="8"/>
    </row>
    <row r="240" spans="1:6" x14ac:dyDescent="0.25">
      <c r="A240" s="12"/>
      <c r="B240" s="60" t="str">
        <f t="shared" si="4"/>
        <v/>
      </c>
      <c r="C240" s="61"/>
      <c r="D240" s="61"/>
      <c r="E240" s="13"/>
      <c r="F240" s="8"/>
    </row>
    <row r="241" spans="1:6" x14ac:dyDescent="0.25">
      <c r="A241" s="12"/>
      <c r="B241" s="60" t="str">
        <f t="shared" si="4"/>
        <v/>
      </c>
      <c r="C241" s="61"/>
      <c r="D241" s="61"/>
      <c r="E241" s="13"/>
      <c r="F241" s="8"/>
    </row>
    <row r="242" spans="1:6" x14ac:dyDescent="0.25">
      <c r="A242" s="12"/>
      <c r="B242" s="60" t="str">
        <f t="shared" si="4"/>
        <v/>
      </c>
      <c r="C242" s="61"/>
      <c r="D242" s="61"/>
      <c r="E242" s="13"/>
      <c r="F242" s="8"/>
    </row>
    <row r="243" spans="1:6" x14ac:dyDescent="0.25">
      <c r="A243" s="12"/>
      <c r="B243" s="60" t="str">
        <f t="shared" si="4"/>
        <v/>
      </c>
      <c r="C243" s="61"/>
      <c r="D243" s="61"/>
      <c r="E243" s="13"/>
      <c r="F243" s="8"/>
    </row>
    <row r="244" spans="1:6" x14ac:dyDescent="0.25">
      <c r="A244" s="12"/>
      <c r="B244" s="60" t="str">
        <f t="shared" si="4"/>
        <v/>
      </c>
      <c r="C244" s="61"/>
      <c r="D244" s="61"/>
      <c r="E244" s="13"/>
      <c r="F244" s="8"/>
    </row>
    <row r="245" spans="1:6" x14ac:dyDescent="0.25">
      <c r="A245" s="12"/>
      <c r="B245" s="60" t="str">
        <f t="shared" si="4"/>
        <v/>
      </c>
      <c r="C245" s="61"/>
      <c r="D245" s="61"/>
      <c r="E245" s="13"/>
      <c r="F245" s="8"/>
    </row>
    <row r="246" spans="1:6" x14ac:dyDescent="0.25">
      <c r="A246" s="12"/>
      <c r="B246" s="60" t="str">
        <f t="shared" si="4"/>
        <v/>
      </c>
      <c r="C246" s="61"/>
      <c r="D246" s="61"/>
      <c r="E246" s="13"/>
      <c r="F246" s="8"/>
    </row>
    <row r="247" spans="1:6" x14ac:dyDescent="0.25">
      <c r="A247" s="12"/>
      <c r="B247" s="60" t="str">
        <f t="shared" si="4"/>
        <v/>
      </c>
      <c r="C247" s="61"/>
      <c r="D247" s="61"/>
      <c r="E247" s="13"/>
      <c r="F247" s="8"/>
    </row>
    <row r="248" spans="1:6" x14ac:dyDescent="0.25">
      <c r="A248" s="12"/>
      <c r="B248" s="60" t="str">
        <f t="shared" si="4"/>
        <v/>
      </c>
      <c r="C248" s="61"/>
      <c r="D248" s="61"/>
      <c r="E248" s="13"/>
      <c r="F248" s="8"/>
    </row>
    <row r="249" spans="1:6" x14ac:dyDescent="0.25">
      <c r="A249" s="12"/>
      <c r="B249" s="60" t="str">
        <f t="shared" si="4"/>
        <v/>
      </c>
      <c r="C249" s="61"/>
      <c r="D249" s="61"/>
      <c r="E249" s="13"/>
      <c r="F249" s="8"/>
    </row>
    <row r="250" spans="1:6" x14ac:dyDescent="0.25">
      <c r="A250" s="12"/>
      <c r="B250" s="60" t="str">
        <f t="shared" si="4"/>
        <v/>
      </c>
      <c r="C250" s="61"/>
      <c r="D250" s="61"/>
      <c r="E250" s="13"/>
      <c r="F250" s="8"/>
    </row>
    <row r="251" spans="1:6" x14ac:dyDescent="0.25">
      <c r="A251" s="12"/>
      <c r="B251" s="60" t="str">
        <f t="shared" si="4"/>
        <v/>
      </c>
      <c r="C251" s="61"/>
      <c r="D251" s="61"/>
      <c r="E251" s="13"/>
      <c r="F251" s="8"/>
    </row>
    <row r="252" spans="1:6" x14ac:dyDescent="0.25">
      <c r="A252" s="12"/>
      <c r="B252" s="60" t="str">
        <f t="shared" si="4"/>
        <v/>
      </c>
      <c r="C252" s="61"/>
      <c r="D252" s="61"/>
      <c r="E252" s="13"/>
      <c r="F252" s="8"/>
    </row>
    <row r="253" spans="1:6" x14ac:dyDescent="0.25">
      <c r="A253" s="12"/>
      <c r="B253" s="60" t="str">
        <f t="shared" si="4"/>
        <v/>
      </c>
      <c r="C253" s="61"/>
      <c r="D253" s="61"/>
      <c r="E253" s="13"/>
      <c r="F253" s="8"/>
    </row>
    <row r="254" spans="1:6" x14ac:dyDescent="0.25">
      <c r="A254" s="12"/>
      <c r="B254" s="60" t="str">
        <f t="shared" si="4"/>
        <v/>
      </c>
      <c r="C254" s="61"/>
      <c r="D254" s="61"/>
      <c r="E254" s="13"/>
      <c r="F254" s="8"/>
    </row>
    <row r="255" spans="1:6" x14ac:dyDescent="0.25">
      <c r="A255" s="12"/>
      <c r="B255" s="60" t="str">
        <f t="shared" si="4"/>
        <v/>
      </c>
      <c r="C255" s="61"/>
      <c r="D255" s="61"/>
      <c r="E255" s="13"/>
      <c r="F255" s="8"/>
    </row>
    <row r="256" spans="1:6" x14ac:dyDescent="0.25">
      <c r="A256" s="12"/>
      <c r="B256" s="60" t="str">
        <f t="shared" si="4"/>
        <v/>
      </c>
      <c r="C256" s="61"/>
      <c r="D256" s="61"/>
      <c r="E256" s="13"/>
      <c r="F256" s="8"/>
    </row>
    <row r="257" spans="1:6" x14ac:dyDescent="0.25">
      <c r="A257" s="12"/>
      <c r="B257" s="60" t="str">
        <f t="shared" si="4"/>
        <v/>
      </c>
      <c r="C257" s="61"/>
      <c r="D257" s="61"/>
      <c r="E257" s="13"/>
      <c r="F257" s="8"/>
    </row>
    <row r="258" spans="1:6" x14ac:dyDescent="0.25">
      <c r="A258" s="12"/>
      <c r="B258" s="60" t="str">
        <f t="shared" si="4"/>
        <v/>
      </c>
      <c r="C258" s="61"/>
      <c r="D258" s="61"/>
      <c r="E258" s="13"/>
      <c r="F258" s="8"/>
    </row>
    <row r="259" spans="1:6" x14ac:dyDescent="0.25">
      <c r="A259" s="12"/>
      <c r="B259" s="60" t="str">
        <f t="shared" si="4"/>
        <v/>
      </c>
      <c r="C259" s="61"/>
      <c r="D259" s="61"/>
      <c r="E259" s="13"/>
      <c r="F259" s="8"/>
    </row>
    <row r="260" spans="1:6" x14ac:dyDescent="0.25">
      <c r="A260" s="12"/>
      <c r="B260" s="60" t="str">
        <f t="shared" si="4"/>
        <v/>
      </c>
      <c r="C260" s="61"/>
      <c r="D260" s="61"/>
      <c r="E260" s="13"/>
      <c r="F260" s="8"/>
    </row>
    <row r="261" spans="1:6" x14ac:dyDescent="0.25">
      <c r="A261" s="12"/>
      <c r="B261" s="60" t="str">
        <f t="shared" si="4"/>
        <v/>
      </c>
      <c r="C261" s="61"/>
      <c r="D261" s="61"/>
      <c r="E261" s="13"/>
      <c r="F261" s="8"/>
    </row>
    <row r="262" spans="1:6" x14ac:dyDescent="0.25">
      <c r="A262" s="12"/>
      <c r="B262" s="60" t="str">
        <f t="shared" si="4"/>
        <v/>
      </c>
      <c r="C262" s="61"/>
      <c r="D262" s="61"/>
      <c r="E262" s="13"/>
      <c r="F262" s="8"/>
    </row>
    <row r="263" spans="1:6" x14ac:dyDescent="0.25">
      <c r="A263" s="12"/>
      <c r="B263" s="60" t="str">
        <f t="shared" si="4"/>
        <v/>
      </c>
      <c r="C263" s="61"/>
      <c r="D263" s="61"/>
      <c r="E263" s="13"/>
      <c r="F263" s="8"/>
    </row>
    <row r="264" spans="1:6" x14ac:dyDescent="0.25">
      <c r="A264" s="12"/>
      <c r="B264" s="60" t="str">
        <f t="shared" si="4"/>
        <v/>
      </c>
      <c r="C264" s="61"/>
      <c r="D264" s="61"/>
      <c r="E264" s="13"/>
      <c r="F264" s="8"/>
    </row>
    <row r="265" spans="1:6" x14ac:dyDescent="0.25">
      <c r="A265" s="12"/>
      <c r="B265" s="60" t="str">
        <f t="shared" si="4"/>
        <v/>
      </c>
      <c r="C265" s="61"/>
      <c r="D265" s="61"/>
      <c r="E265" s="13"/>
      <c r="F265" s="8"/>
    </row>
    <row r="266" spans="1:6" x14ac:dyDescent="0.25">
      <c r="A266" s="12"/>
      <c r="B266" s="60" t="str">
        <f t="shared" si="4"/>
        <v/>
      </c>
      <c r="C266" s="61"/>
      <c r="D266" s="61"/>
      <c r="E266" s="13"/>
      <c r="F266" s="8"/>
    </row>
    <row r="267" spans="1:6" x14ac:dyDescent="0.25">
      <c r="A267" s="12"/>
      <c r="B267" s="60" t="str">
        <f t="shared" si="4"/>
        <v/>
      </c>
      <c r="C267" s="61"/>
      <c r="D267" s="61"/>
      <c r="E267" s="13"/>
      <c r="F267" s="8"/>
    </row>
    <row r="268" spans="1:6" x14ac:dyDescent="0.25">
      <c r="A268" s="12"/>
      <c r="B268" s="60" t="str">
        <f t="shared" si="4"/>
        <v/>
      </c>
      <c r="C268" s="61"/>
      <c r="D268" s="61"/>
      <c r="E268" s="13"/>
      <c r="F268" s="8"/>
    </row>
    <row r="269" spans="1:6" x14ac:dyDescent="0.25">
      <c r="A269" s="12"/>
      <c r="B269" s="60" t="str">
        <f t="shared" si="4"/>
        <v/>
      </c>
      <c r="C269" s="61"/>
      <c r="D269" s="61"/>
      <c r="E269" s="13"/>
      <c r="F269" s="8"/>
    </row>
    <row r="270" spans="1:6" x14ac:dyDescent="0.25">
      <c r="A270" s="12"/>
      <c r="B270" s="60" t="str">
        <f t="shared" si="4"/>
        <v/>
      </c>
      <c r="C270" s="61"/>
      <c r="D270" s="61"/>
      <c r="E270" s="13"/>
      <c r="F270" s="8"/>
    </row>
    <row r="271" spans="1:6" x14ac:dyDescent="0.25">
      <c r="A271" s="12"/>
      <c r="B271" s="60" t="str">
        <f t="shared" si="4"/>
        <v/>
      </c>
      <c r="C271" s="61"/>
      <c r="D271" s="61"/>
      <c r="E271" s="13"/>
      <c r="F271" s="8"/>
    </row>
    <row r="272" spans="1:6" x14ac:dyDescent="0.25">
      <c r="A272" s="12"/>
      <c r="B272" s="60" t="str">
        <f t="shared" si="4"/>
        <v/>
      </c>
      <c r="C272" s="61"/>
      <c r="D272" s="61"/>
      <c r="E272" s="13"/>
      <c r="F272" s="8"/>
    </row>
    <row r="273" spans="1:6" x14ac:dyDescent="0.25">
      <c r="A273" s="12"/>
      <c r="B273" s="60" t="str">
        <f t="shared" si="4"/>
        <v/>
      </c>
      <c r="C273" s="61"/>
      <c r="D273" s="61"/>
      <c r="E273" s="13"/>
      <c r="F273" s="8"/>
    </row>
    <row r="274" spans="1:6" x14ac:dyDescent="0.25">
      <c r="A274" s="12"/>
      <c r="B274" s="60" t="str">
        <f t="shared" si="4"/>
        <v/>
      </c>
      <c r="C274" s="61"/>
      <c r="D274" s="61"/>
      <c r="E274" s="13"/>
      <c r="F274" s="8"/>
    </row>
    <row r="275" spans="1:6" x14ac:dyDescent="0.25">
      <c r="A275" s="12"/>
      <c r="B275" s="60" t="str">
        <f t="shared" si="4"/>
        <v/>
      </c>
      <c r="C275" s="61"/>
      <c r="D275" s="61"/>
      <c r="E275" s="13"/>
      <c r="F275" s="8"/>
    </row>
    <row r="276" spans="1:6" x14ac:dyDescent="0.25">
      <c r="A276" s="12"/>
      <c r="B276" s="60" t="str">
        <f t="shared" si="4"/>
        <v/>
      </c>
      <c r="C276" s="61"/>
      <c r="D276" s="61"/>
      <c r="E276" s="13"/>
      <c r="F276" s="8"/>
    </row>
    <row r="277" spans="1:6" x14ac:dyDescent="0.25">
      <c r="A277" s="12"/>
      <c r="B277" s="60" t="str">
        <f t="shared" si="4"/>
        <v/>
      </c>
      <c r="C277" s="61"/>
      <c r="D277" s="61"/>
      <c r="E277" s="13"/>
      <c r="F277" s="8"/>
    </row>
    <row r="278" spans="1:6" x14ac:dyDescent="0.25">
      <c r="A278" s="12"/>
      <c r="B278" s="60" t="str">
        <f t="shared" si="4"/>
        <v/>
      </c>
      <c r="C278" s="61"/>
      <c r="D278" s="61"/>
      <c r="E278" s="13"/>
      <c r="F278" s="8"/>
    </row>
    <row r="279" spans="1:6" x14ac:dyDescent="0.25">
      <c r="A279" s="12"/>
      <c r="B279" s="60" t="str">
        <f t="shared" ref="B279:B342" si="5">IF(A279="","","TXN-"&amp;TEXT(ROW()-21,"000"))</f>
        <v/>
      </c>
      <c r="C279" s="61"/>
      <c r="D279" s="61"/>
      <c r="E279" s="13"/>
      <c r="F279" s="8"/>
    </row>
    <row r="280" spans="1:6" x14ac:dyDescent="0.25">
      <c r="A280" s="12"/>
      <c r="B280" s="60" t="str">
        <f t="shared" si="5"/>
        <v/>
      </c>
      <c r="C280" s="61"/>
      <c r="D280" s="61"/>
      <c r="E280" s="13"/>
      <c r="F280" s="8"/>
    </row>
    <row r="281" spans="1:6" x14ac:dyDescent="0.25">
      <c r="A281" s="12"/>
      <c r="B281" s="60" t="str">
        <f t="shared" si="5"/>
        <v/>
      </c>
      <c r="C281" s="61"/>
      <c r="D281" s="61"/>
      <c r="E281" s="13"/>
      <c r="F281" s="8"/>
    </row>
    <row r="282" spans="1:6" x14ac:dyDescent="0.25">
      <c r="A282" s="12"/>
      <c r="B282" s="60" t="str">
        <f t="shared" si="5"/>
        <v/>
      </c>
      <c r="C282" s="61"/>
      <c r="D282" s="61"/>
      <c r="E282" s="13"/>
      <c r="F282" s="8"/>
    </row>
    <row r="283" spans="1:6" x14ac:dyDescent="0.25">
      <c r="A283" s="12"/>
      <c r="B283" s="60" t="str">
        <f t="shared" si="5"/>
        <v/>
      </c>
      <c r="C283" s="61"/>
      <c r="D283" s="61"/>
      <c r="E283" s="13"/>
      <c r="F283" s="8"/>
    </row>
    <row r="284" spans="1:6" x14ac:dyDescent="0.25">
      <c r="A284" s="12"/>
      <c r="B284" s="60" t="str">
        <f t="shared" si="5"/>
        <v/>
      </c>
      <c r="C284" s="61"/>
      <c r="D284" s="61"/>
      <c r="E284" s="13"/>
      <c r="F284" s="8"/>
    </row>
    <row r="285" spans="1:6" x14ac:dyDescent="0.25">
      <c r="A285" s="12"/>
      <c r="B285" s="60" t="str">
        <f t="shared" si="5"/>
        <v/>
      </c>
      <c r="C285" s="61"/>
      <c r="D285" s="61"/>
      <c r="E285" s="13"/>
      <c r="F285" s="8"/>
    </row>
    <row r="286" spans="1:6" x14ac:dyDescent="0.25">
      <c r="A286" s="12"/>
      <c r="B286" s="60" t="str">
        <f t="shared" si="5"/>
        <v/>
      </c>
      <c r="C286" s="61"/>
      <c r="D286" s="61"/>
      <c r="E286" s="13"/>
      <c r="F286" s="8"/>
    </row>
    <row r="287" spans="1:6" x14ac:dyDescent="0.25">
      <c r="A287" s="12"/>
      <c r="B287" s="60" t="str">
        <f t="shared" si="5"/>
        <v/>
      </c>
      <c r="C287" s="61"/>
      <c r="D287" s="61"/>
      <c r="E287" s="13"/>
      <c r="F287" s="8"/>
    </row>
    <row r="288" spans="1:6" x14ac:dyDescent="0.25">
      <c r="A288" s="12"/>
      <c r="B288" s="60" t="str">
        <f t="shared" si="5"/>
        <v/>
      </c>
      <c r="C288" s="61"/>
      <c r="D288" s="61"/>
      <c r="E288" s="13"/>
      <c r="F288" s="8"/>
    </row>
    <row r="289" spans="1:6" x14ac:dyDescent="0.25">
      <c r="A289" s="12"/>
      <c r="B289" s="60" t="str">
        <f t="shared" si="5"/>
        <v/>
      </c>
      <c r="C289" s="61"/>
      <c r="D289" s="61"/>
      <c r="E289" s="13"/>
      <c r="F289" s="8"/>
    </row>
    <row r="290" spans="1:6" x14ac:dyDescent="0.25">
      <c r="A290" s="12"/>
      <c r="B290" s="60" t="str">
        <f t="shared" si="5"/>
        <v/>
      </c>
      <c r="C290" s="61"/>
      <c r="D290" s="61"/>
      <c r="E290" s="13"/>
      <c r="F290" s="8"/>
    </row>
    <row r="291" spans="1:6" x14ac:dyDescent="0.25">
      <c r="A291" s="12"/>
      <c r="B291" s="60" t="str">
        <f t="shared" si="5"/>
        <v/>
      </c>
      <c r="C291" s="61"/>
      <c r="D291" s="61"/>
      <c r="E291" s="13"/>
      <c r="F291" s="8"/>
    </row>
    <row r="292" spans="1:6" x14ac:dyDescent="0.25">
      <c r="A292" s="12"/>
      <c r="B292" s="60" t="str">
        <f t="shared" si="5"/>
        <v/>
      </c>
      <c r="C292" s="61"/>
      <c r="D292" s="61"/>
      <c r="E292" s="13"/>
      <c r="F292" s="8"/>
    </row>
    <row r="293" spans="1:6" x14ac:dyDescent="0.25">
      <c r="A293" s="12"/>
      <c r="B293" s="60" t="str">
        <f t="shared" si="5"/>
        <v/>
      </c>
      <c r="C293" s="61"/>
      <c r="D293" s="61"/>
      <c r="E293" s="13"/>
      <c r="F293" s="8"/>
    </row>
    <row r="294" spans="1:6" x14ac:dyDescent="0.25">
      <c r="A294" s="12"/>
      <c r="B294" s="60" t="str">
        <f t="shared" si="5"/>
        <v/>
      </c>
      <c r="C294" s="61"/>
      <c r="D294" s="61"/>
      <c r="E294" s="13"/>
      <c r="F294" s="8"/>
    </row>
    <row r="295" spans="1:6" x14ac:dyDescent="0.25">
      <c r="A295" s="12"/>
      <c r="B295" s="60" t="str">
        <f t="shared" si="5"/>
        <v/>
      </c>
      <c r="C295" s="61"/>
      <c r="D295" s="61"/>
      <c r="E295" s="13"/>
      <c r="F295" s="8"/>
    </row>
    <row r="296" spans="1:6" x14ac:dyDescent="0.25">
      <c r="A296" s="12"/>
      <c r="B296" s="60" t="str">
        <f t="shared" si="5"/>
        <v/>
      </c>
      <c r="C296" s="61"/>
      <c r="D296" s="61"/>
      <c r="E296" s="13"/>
      <c r="F296" s="8"/>
    </row>
    <row r="297" spans="1:6" x14ac:dyDescent="0.25">
      <c r="A297" s="12"/>
      <c r="B297" s="60" t="str">
        <f t="shared" si="5"/>
        <v/>
      </c>
      <c r="C297" s="61"/>
      <c r="D297" s="61"/>
      <c r="E297" s="13"/>
      <c r="F297" s="8"/>
    </row>
    <row r="298" spans="1:6" x14ac:dyDescent="0.25">
      <c r="A298" s="12"/>
      <c r="B298" s="60" t="str">
        <f t="shared" si="5"/>
        <v/>
      </c>
      <c r="C298" s="61"/>
      <c r="D298" s="61"/>
      <c r="E298" s="13"/>
      <c r="F298" s="8"/>
    </row>
    <row r="299" spans="1:6" x14ac:dyDescent="0.25">
      <c r="A299" s="12"/>
      <c r="B299" s="60" t="str">
        <f t="shared" si="5"/>
        <v/>
      </c>
      <c r="C299" s="61"/>
      <c r="D299" s="61"/>
      <c r="E299" s="13"/>
      <c r="F299" s="8"/>
    </row>
    <row r="300" spans="1:6" x14ac:dyDescent="0.25">
      <c r="A300" s="12"/>
      <c r="B300" s="60" t="str">
        <f t="shared" si="5"/>
        <v/>
      </c>
      <c r="C300" s="61"/>
      <c r="D300" s="61"/>
      <c r="E300" s="13"/>
      <c r="F300" s="8"/>
    </row>
    <row r="301" spans="1:6" x14ac:dyDescent="0.25">
      <c r="A301" s="12"/>
      <c r="B301" s="60" t="str">
        <f t="shared" si="5"/>
        <v/>
      </c>
      <c r="C301" s="61"/>
      <c r="D301" s="61"/>
      <c r="E301" s="13"/>
      <c r="F301" s="8"/>
    </row>
    <row r="302" spans="1:6" x14ac:dyDescent="0.25">
      <c r="A302" s="12"/>
      <c r="B302" s="60" t="str">
        <f t="shared" si="5"/>
        <v/>
      </c>
      <c r="C302" s="61"/>
      <c r="D302" s="61"/>
      <c r="E302" s="13"/>
      <c r="F302" s="8"/>
    </row>
    <row r="303" spans="1:6" x14ac:dyDescent="0.25">
      <c r="A303" s="12"/>
      <c r="B303" s="60" t="str">
        <f t="shared" si="5"/>
        <v/>
      </c>
      <c r="C303" s="61"/>
      <c r="D303" s="61"/>
      <c r="E303" s="13"/>
      <c r="F303" s="8"/>
    </row>
    <row r="304" spans="1:6" x14ac:dyDescent="0.25">
      <c r="A304" s="12"/>
      <c r="B304" s="60" t="str">
        <f t="shared" si="5"/>
        <v/>
      </c>
      <c r="C304" s="61"/>
      <c r="D304" s="61"/>
      <c r="E304" s="13"/>
      <c r="F304" s="8"/>
    </row>
    <row r="305" spans="1:6" x14ac:dyDescent="0.25">
      <c r="A305" s="12"/>
      <c r="B305" s="60" t="str">
        <f t="shared" si="5"/>
        <v/>
      </c>
      <c r="C305" s="61"/>
      <c r="D305" s="61"/>
      <c r="E305" s="13"/>
      <c r="F305" s="8"/>
    </row>
    <row r="306" spans="1:6" x14ac:dyDescent="0.25">
      <c r="A306" s="12"/>
      <c r="B306" s="60" t="str">
        <f t="shared" si="5"/>
        <v/>
      </c>
      <c r="C306" s="61"/>
      <c r="D306" s="61"/>
      <c r="E306" s="13"/>
      <c r="F306" s="8"/>
    </row>
    <row r="307" spans="1:6" x14ac:dyDescent="0.25">
      <c r="A307" s="12"/>
      <c r="B307" s="60" t="str">
        <f t="shared" si="5"/>
        <v/>
      </c>
      <c r="C307" s="61"/>
      <c r="D307" s="61"/>
      <c r="E307" s="13"/>
      <c r="F307" s="8"/>
    </row>
    <row r="308" spans="1:6" x14ac:dyDescent="0.25">
      <c r="A308" s="12"/>
      <c r="B308" s="60" t="str">
        <f t="shared" si="5"/>
        <v/>
      </c>
      <c r="C308" s="61"/>
      <c r="D308" s="61"/>
      <c r="E308" s="13"/>
      <c r="F308" s="8"/>
    </row>
    <row r="309" spans="1:6" x14ac:dyDescent="0.25">
      <c r="A309" s="12"/>
      <c r="B309" s="60" t="str">
        <f t="shared" si="5"/>
        <v/>
      </c>
      <c r="C309" s="61"/>
      <c r="D309" s="61"/>
      <c r="E309" s="13"/>
      <c r="F309" s="8"/>
    </row>
    <row r="310" spans="1:6" x14ac:dyDescent="0.25">
      <c r="A310" s="12"/>
      <c r="B310" s="60" t="str">
        <f t="shared" si="5"/>
        <v/>
      </c>
      <c r="C310" s="61"/>
      <c r="D310" s="61"/>
      <c r="E310" s="13"/>
      <c r="F310" s="8"/>
    </row>
    <row r="311" spans="1:6" x14ac:dyDescent="0.25">
      <c r="A311" s="12"/>
      <c r="B311" s="60" t="str">
        <f t="shared" si="5"/>
        <v/>
      </c>
      <c r="C311" s="61"/>
      <c r="D311" s="61"/>
      <c r="E311" s="13"/>
      <c r="F311" s="8"/>
    </row>
    <row r="312" spans="1:6" x14ac:dyDescent="0.25">
      <c r="A312" s="12"/>
      <c r="B312" s="60" t="str">
        <f t="shared" si="5"/>
        <v/>
      </c>
      <c r="C312" s="61"/>
      <c r="D312" s="61"/>
      <c r="E312" s="13"/>
      <c r="F312" s="8"/>
    </row>
    <row r="313" spans="1:6" x14ac:dyDescent="0.25">
      <c r="A313" s="12"/>
      <c r="B313" s="60" t="str">
        <f t="shared" si="5"/>
        <v/>
      </c>
      <c r="C313" s="61"/>
      <c r="D313" s="61"/>
      <c r="E313" s="13"/>
      <c r="F313" s="8"/>
    </row>
    <row r="314" spans="1:6" x14ac:dyDescent="0.25">
      <c r="A314" s="12"/>
      <c r="B314" s="60" t="str">
        <f t="shared" si="5"/>
        <v/>
      </c>
      <c r="C314" s="61"/>
      <c r="D314" s="61"/>
      <c r="E314" s="13"/>
      <c r="F314" s="8"/>
    </row>
    <row r="315" spans="1:6" x14ac:dyDescent="0.25">
      <c r="A315" s="12"/>
      <c r="B315" s="60" t="str">
        <f t="shared" si="5"/>
        <v/>
      </c>
      <c r="C315" s="61"/>
      <c r="D315" s="61"/>
      <c r="E315" s="13"/>
      <c r="F315" s="8"/>
    </row>
    <row r="316" spans="1:6" x14ac:dyDescent="0.25">
      <c r="A316" s="12"/>
      <c r="B316" s="60" t="str">
        <f t="shared" si="5"/>
        <v/>
      </c>
      <c r="C316" s="61"/>
      <c r="D316" s="61"/>
      <c r="E316" s="13"/>
      <c r="F316" s="8"/>
    </row>
    <row r="317" spans="1:6" x14ac:dyDescent="0.25">
      <c r="A317" s="12"/>
      <c r="B317" s="60" t="str">
        <f t="shared" si="5"/>
        <v/>
      </c>
      <c r="C317" s="61"/>
      <c r="D317" s="61"/>
      <c r="E317" s="13"/>
      <c r="F317" s="8"/>
    </row>
    <row r="318" spans="1:6" x14ac:dyDescent="0.25">
      <c r="A318" s="12"/>
      <c r="B318" s="60" t="str">
        <f t="shared" si="5"/>
        <v/>
      </c>
      <c r="C318" s="61"/>
      <c r="D318" s="61"/>
      <c r="E318" s="13"/>
      <c r="F318" s="8"/>
    </row>
    <row r="319" spans="1:6" x14ac:dyDescent="0.25">
      <c r="A319" s="12"/>
      <c r="B319" s="60" t="str">
        <f t="shared" si="5"/>
        <v/>
      </c>
      <c r="C319" s="61"/>
      <c r="D319" s="61"/>
      <c r="E319" s="13"/>
      <c r="F319" s="8"/>
    </row>
    <row r="320" spans="1:6" x14ac:dyDescent="0.25">
      <c r="A320" s="12"/>
      <c r="B320" s="60" t="str">
        <f t="shared" si="5"/>
        <v/>
      </c>
      <c r="C320" s="61"/>
      <c r="D320" s="61"/>
      <c r="E320" s="13"/>
      <c r="F320" s="8"/>
    </row>
    <row r="321" spans="1:6" x14ac:dyDescent="0.25">
      <c r="A321" s="12"/>
      <c r="B321" s="60" t="str">
        <f t="shared" si="5"/>
        <v/>
      </c>
      <c r="C321" s="61"/>
      <c r="D321" s="61"/>
      <c r="E321" s="13"/>
      <c r="F321" s="8"/>
    </row>
    <row r="322" spans="1:6" x14ac:dyDescent="0.25">
      <c r="A322" s="12"/>
      <c r="B322" s="60" t="str">
        <f t="shared" si="5"/>
        <v/>
      </c>
      <c r="C322" s="61"/>
      <c r="D322" s="61"/>
      <c r="E322" s="13"/>
      <c r="F322" s="8"/>
    </row>
    <row r="323" spans="1:6" x14ac:dyDescent="0.25">
      <c r="A323" s="12"/>
      <c r="B323" s="60" t="str">
        <f t="shared" si="5"/>
        <v/>
      </c>
      <c r="C323" s="61"/>
      <c r="D323" s="61"/>
      <c r="E323" s="13"/>
      <c r="F323" s="8"/>
    </row>
    <row r="324" spans="1:6" x14ac:dyDescent="0.25">
      <c r="A324" s="12"/>
      <c r="B324" s="60" t="str">
        <f t="shared" si="5"/>
        <v/>
      </c>
      <c r="C324" s="61"/>
      <c r="D324" s="61"/>
      <c r="E324" s="13"/>
      <c r="F324" s="8"/>
    </row>
    <row r="325" spans="1:6" x14ac:dyDescent="0.25">
      <c r="A325" s="12"/>
      <c r="B325" s="60" t="str">
        <f t="shared" si="5"/>
        <v/>
      </c>
      <c r="C325" s="61"/>
      <c r="D325" s="61"/>
      <c r="E325" s="13"/>
      <c r="F325" s="8"/>
    </row>
    <row r="326" spans="1:6" x14ac:dyDescent="0.25">
      <c r="A326" s="12"/>
      <c r="B326" s="60" t="str">
        <f t="shared" si="5"/>
        <v/>
      </c>
      <c r="C326" s="61"/>
      <c r="D326" s="61"/>
      <c r="E326" s="13"/>
      <c r="F326" s="8"/>
    </row>
    <row r="327" spans="1:6" x14ac:dyDescent="0.25">
      <c r="A327" s="12"/>
      <c r="B327" s="60" t="str">
        <f t="shared" si="5"/>
        <v/>
      </c>
      <c r="C327" s="61"/>
      <c r="D327" s="61"/>
      <c r="E327" s="13"/>
      <c r="F327" s="8"/>
    </row>
    <row r="328" spans="1:6" x14ac:dyDescent="0.25">
      <c r="A328" s="12"/>
      <c r="B328" s="60" t="str">
        <f t="shared" si="5"/>
        <v/>
      </c>
      <c r="C328" s="61"/>
      <c r="D328" s="61"/>
      <c r="E328" s="13"/>
      <c r="F328" s="8"/>
    </row>
    <row r="329" spans="1:6" x14ac:dyDescent="0.25">
      <c r="A329" s="12"/>
      <c r="B329" s="60" t="str">
        <f t="shared" si="5"/>
        <v/>
      </c>
      <c r="C329" s="61"/>
      <c r="D329" s="61"/>
      <c r="E329" s="13"/>
      <c r="F329" s="8"/>
    </row>
    <row r="330" spans="1:6" x14ac:dyDescent="0.25">
      <c r="A330" s="12"/>
      <c r="B330" s="60" t="str">
        <f t="shared" si="5"/>
        <v/>
      </c>
      <c r="C330" s="61"/>
      <c r="D330" s="61"/>
      <c r="E330" s="13"/>
      <c r="F330" s="8"/>
    </row>
    <row r="331" spans="1:6" x14ac:dyDescent="0.25">
      <c r="A331" s="12"/>
      <c r="B331" s="60" t="str">
        <f t="shared" si="5"/>
        <v/>
      </c>
      <c r="C331" s="61"/>
      <c r="D331" s="61"/>
      <c r="E331" s="13"/>
      <c r="F331" s="8"/>
    </row>
    <row r="332" spans="1:6" x14ac:dyDescent="0.25">
      <c r="A332" s="12"/>
      <c r="B332" s="60" t="str">
        <f t="shared" si="5"/>
        <v/>
      </c>
      <c r="C332" s="61"/>
      <c r="D332" s="61"/>
      <c r="E332" s="13"/>
      <c r="F332" s="8"/>
    </row>
    <row r="333" spans="1:6" x14ac:dyDescent="0.25">
      <c r="A333" s="12"/>
      <c r="B333" s="60" t="str">
        <f t="shared" si="5"/>
        <v/>
      </c>
      <c r="C333" s="61"/>
      <c r="D333" s="61"/>
      <c r="E333" s="13"/>
      <c r="F333" s="8"/>
    </row>
    <row r="334" spans="1:6" x14ac:dyDescent="0.25">
      <c r="A334" s="12"/>
      <c r="B334" s="60" t="str">
        <f t="shared" si="5"/>
        <v/>
      </c>
      <c r="C334" s="61"/>
      <c r="D334" s="61"/>
      <c r="E334" s="13"/>
      <c r="F334" s="8"/>
    </row>
    <row r="335" spans="1:6" x14ac:dyDescent="0.25">
      <c r="A335" s="12"/>
      <c r="B335" s="60" t="str">
        <f t="shared" si="5"/>
        <v/>
      </c>
      <c r="C335" s="61"/>
      <c r="D335" s="61"/>
      <c r="E335" s="13"/>
      <c r="F335" s="8"/>
    </row>
    <row r="336" spans="1:6" x14ac:dyDescent="0.25">
      <c r="A336" s="12"/>
      <c r="B336" s="60" t="str">
        <f t="shared" si="5"/>
        <v/>
      </c>
      <c r="C336" s="61"/>
      <c r="D336" s="61"/>
      <c r="E336" s="13"/>
      <c r="F336" s="8"/>
    </row>
    <row r="337" spans="1:6" x14ac:dyDescent="0.25">
      <c r="A337" s="12"/>
      <c r="B337" s="60" t="str">
        <f t="shared" si="5"/>
        <v/>
      </c>
      <c r="C337" s="61"/>
      <c r="D337" s="61"/>
      <c r="E337" s="13"/>
      <c r="F337" s="8"/>
    </row>
    <row r="338" spans="1:6" x14ac:dyDescent="0.25">
      <c r="A338" s="12"/>
      <c r="B338" s="60" t="str">
        <f t="shared" si="5"/>
        <v/>
      </c>
      <c r="C338" s="61"/>
      <c r="D338" s="61"/>
      <c r="E338" s="13"/>
      <c r="F338" s="8"/>
    </row>
    <row r="339" spans="1:6" x14ac:dyDescent="0.25">
      <c r="A339" s="12"/>
      <c r="B339" s="60" t="str">
        <f t="shared" si="5"/>
        <v/>
      </c>
      <c r="C339" s="61"/>
      <c r="D339" s="61"/>
      <c r="E339" s="13"/>
      <c r="F339" s="8"/>
    </row>
    <row r="340" spans="1:6" x14ac:dyDescent="0.25">
      <c r="A340" s="12"/>
      <c r="B340" s="60" t="str">
        <f t="shared" si="5"/>
        <v/>
      </c>
      <c r="C340" s="61"/>
      <c r="D340" s="61"/>
      <c r="E340" s="13"/>
      <c r="F340" s="8"/>
    </row>
    <row r="341" spans="1:6" x14ac:dyDescent="0.25">
      <c r="A341" s="12"/>
      <c r="B341" s="60" t="str">
        <f t="shared" si="5"/>
        <v/>
      </c>
      <c r="C341" s="61"/>
      <c r="D341" s="61"/>
      <c r="E341" s="13"/>
      <c r="F341" s="8"/>
    </row>
    <row r="342" spans="1:6" x14ac:dyDescent="0.25">
      <c r="A342" s="12"/>
      <c r="B342" s="60" t="str">
        <f t="shared" si="5"/>
        <v/>
      </c>
      <c r="C342" s="61"/>
      <c r="D342" s="61"/>
      <c r="E342" s="13"/>
      <c r="F342" s="8"/>
    </row>
    <row r="343" spans="1:6" x14ac:dyDescent="0.25">
      <c r="A343" s="12"/>
      <c r="B343" s="60" t="str">
        <f t="shared" ref="B343:B406" si="6">IF(A343="","","TXN-"&amp;TEXT(ROW()-21,"000"))</f>
        <v/>
      </c>
      <c r="C343" s="61"/>
      <c r="D343" s="61"/>
      <c r="E343" s="13"/>
      <c r="F343" s="8"/>
    </row>
    <row r="344" spans="1:6" x14ac:dyDescent="0.25">
      <c r="A344" s="12"/>
      <c r="B344" s="60" t="str">
        <f t="shared" si="6"/>
        <v/>
      </c>
      <c r="C344" s="61"/>
      <c r="D344" s="61"/>
      <c r="E344" s="13"/>
      <c r="F344" s="8"/>
    </row>
    <row r="345" spans="1:6" x14ac:dyDescent="0.25">
      <c r="A345" s="12"/>
      <c r="B345" s="60" t="str">
        <f t="shared" si="6"/>
        <v/>
      </c>
      <c r="C345" s="61"/>
      <c r="D345" s="61"/>
      <c r="E345" s="13"/>
      <c r="F345" s="8"/>
    </row>
    <row r="346" spans="1:6" x14ac:dyDescent="0.25">
      <c r="A346" s="12"/>
      <c r="B346" s="60" t="str">
        <f t="shared" si="6"/>
        <v/>
      </c>
      <c r="C346" s="61"/>
      <c r="D346" s="61"/>
      <c r="E346" s="13"/>
      <c r="F346" s="8"/>
    </row>
    <row r="347" spans="1:6" x14ac:dyDescent="0.25">
      <c r="A347" s="12"/>
      <c r="B347" s="60" t="str">
        <f t="shared" si="6"/>
        <v/>
      </c>
      <c r="C347" s="61"/>
      <c r="D347" s="61"/>
      <c r="E347" s="13"/>
      <c r="F347" s="8"/>
    </row>
    <row r="348" spans="1:6" x14ac:dyDescent="0.25">
      <c r="A348" s="12"/>
      <c r="B348" s="60" t="str">
        <f t="shared" si="6"/>
        <v/>
      </c>
      <c r="C348" s="61"/>
      <c r="D348" s="61"/>
      <c r="E348" s="13"/>
      <c r="F348" s="8"/>
    </row>
    <row r="349" spans="1:6" x14ac:dyDescent="0.25">
      <c r="A349" s="12"/>
      <c r="B349" s="60" t="str">
        <f t="shared" si="6"/>
        <v/>
      </c>
      <c r="C349" s="61"/>
      <c r="D349" s="61"/>
      <c r="E349" s="13"/>
      <c r="F349" s="8"/>
    </row>
    <row r="350" spans="1:6" x14ac:dyDescent="0.25">
      <c r="A350" s="12"/>
      <c r="B350" s="60" t="str">
        <f t="shared" si="6"/>
        <v/>
      </c>
      <c r="C350" s="61"/>
      <c r="D350" s="61"/>
      <c r="E350" s="13"/>
      <c r="F350" s="8"/>
    </row>
    <row r="351" spans="1:6" x14ac:dyDescent="0.25">
      <c r="A351" s="12"/>
      <c r="B351" s="60" t="str">
        <f t="shared" si="6"/>
        <v/>
      </c>
      <c r="C351" s="61"/>
      <c r="D351" s="61"/>
      <c r="E351" s="13"/>
      <c r="F351" s="8"/>
    </row>
    <row r="352" spans="1:6" x14ac:dyDescent="0.25">
      <c r="A352" s="12"/>
      <c r="B352" s="60" t="str">
        <f t="shared" si="6"/>
        <v/>
      </c>
      <c r="C352" s="61"/>
      <c r="D352" s="61"/>
      <c r="E352" s="13"/>
      <c r="F352" s="8"/>
    </row>
    <row r="353" spans="1:6" x14ac:dyDescent="0.25">
      <c r="A353" s="12"/>
      <c r="B353" s="60" t="str">
        <f t="shared" si="6"/>
        <v/>
      </c>
      <c r="C353" s="61"/>
      <c r="D353" s="61"/>
      <c r="E353" s="13"/>
      <c r="F353" s="8"/>
    </row>
    <row r="354" spans="1:6" x14ac:dyDescent="0.25">
      <c r="A354" s="12"/>
      <c r="B354" s="60" t="str">
        <f t="shared" si="6"/>
        <v/>
      </c>
      <c r="C354" s="61"/>
      <c r="D354" s="61"/>
      <c r="E354" s="13"/>
      <c r="F354" s="8"/>
    </row>
    <row r="355" spans="1:6" x14ac:dyDescent="0.25">
      <c r="A355" s="12"/>
      <c r="B355" s="60" t="str">
        <f t="shared" si="6"/>
        <v/>
      </c>
      <c r="C355" s="61"/>
      <c r="D355" s="61"/>
      <c r="E355" s="13"/>
      <c r="F355" s="8"/>
    </row>
    <row r="356" spans="1:6" x14ac:dyDescent="0.25">
      <c r="A356" s="12"/>
      <c r="B356" s="60" t="str">
        <f t="shared" si="6"/>
        <v/>
      </c>
      <c r="C356" s="61"/>
      <c r="D356" s="61"/>
      <c r="E356" s="13"/>
      <c r="F356" s="8"/>
    </row>
    <row r="357" spans="1:6" x14ac:dyDescent="0.25">
      <c r="A357" s="12"/>
      <c r="B357" s="60" t="str">
        <f t="shared" si="6"/>
        <v/>
      </c>
      <c r="C357" s="61"/>
      <c r="D357" s="61"/>
      <c r="E357" s="13"/>
      <c r="F357" s="8"/>
    </row>
    <row r="358" spans="1:6" x14ac:dyDescent="0.25">
      <c r="A358" s="12"/>
      <c r="B358" s="60" t="str">
        <f t="shared" si="6"/>
        <v/>
      </c>
      <c r="C358" s="61"/>
      <c r="D358" s="61"/>
      <c r="E358" s="13"/>
      <c r="F358" s="8"/>
    </row>
    <row r="359" spans="1:6" x14ac:dyDescent="0.25">
      <c r="A359" s="12"/>
      <c r="B359" s="60" t="str">
        <f t="shared" si="6"/>
        <v/>
      </c>
      <c r="C359" s="61"/>
      <c r="D359" s="61"/>
      <c r="E359" s="13"/>
      <c r="F359" s="8"/>
    </row>
    <row r="360" spans="1:6" x14ac:dyDescent="0.25">
      <c r="A360" s="12"/>
      <c r="B360" s="60" t="str">
        <f t="shared" si="6"/>
        <v/>
      </c>
      <c r="C360" s="61"/>
      <c r="D360" s="61"/>
      <c r="E360" s="13"/>
      <c r="F360" s="8"/>
    </row>
    <row r="361" spans="1:6" x14ac:dyDescent="0.25">
      <c r="A361" s="12"/>
      <c r="B361" s="60" t="str">
        <f t="shared" si="6"/>
        <v/>
      </c>
      <c r="C361" s="61"/>
      <c r="D361" s="61"/>
      <c r="E361" s="13"/>
      <c r="F361" s="8"/>
    </row>
    <row r="362" spans="1:6" x14ac:dyDescent="0.25">
      <c r="A362" s="12"/>
      <c r="B362" s="60" t="str">
        <f t="shared" si="6"/>
        <v/>
      </c>
      <c r="C362" s="61"/>
      <c r="D362" s="61"/>
      <c r="E362" s="13"/>
      <c r="F362" s="8"/>
    </row>
    <row r="363" spans="1:6" x14ac:dyDescent="0.25">
      <c r="A363" s="12"/>
      <c r="B363" s="60" t="str">
        <f t="shared" si="6"/>
        <v/>
      </c>
      <c r="C363" s="61"/>
      <c r="D363" s="61"/>
      <c r="E363" s="13"/>
      <c r="F363" s="8"/>
    </row>
    <row r="364" spans="1:6" x14ac:dyDescent="0.25">
      <c r="A364" s="12"/>
      <c r="B364" s="60" t="str">
        <f t="shared" si="6"/>
        <v/>
      </c>
      <c r="C364" s="61"/>
      <c r="D364" s="61"/>
      <c r="E364" s="13"/>
      <c r="F364" s="8"/>
    </row>
    <row r="365" spans="1:6" x14ac:dyDescent="0.25">
      <c r="A365" s="12"/>
      <c r="B365" s="60" t="str">
        <f t="shared" si="6"/>
        <v/>
      </c>
      <c r="C365" s="61"/>
      <c r="D365" s="61"/>
      <c r="E365" s="13"/>
      <c r="F365" s="8"/>
    </row>
    <row r="366" spans="1:6" x14ac:dyDescent="0.25">
      <c r="A366" s="12"/>
      <c r="B366" s="60" t="str">
        <f t="shared" si="6"/>
        <v/>
      </c>
      <c r="C366" s="61"/>
      <c r="D366" s="61"/>
      <c r="E366" s="13"/>
      <c r="F366" s="8"/>
    </row>
    <row r="367" spans="1:6" x14ac:dyDescent="0.25">
      <c r="A367" s="12"/>
      <c r="B367" s="60" t="str">
        <f t="shared" si="6"/>
        <v/>
      </c>
      <c r="C367" s="61"/>
      <c r="D367" s="61"/>
      <c r="E367" s="13"/>
      <c r="F367" s="8"/>
    </row>
    <row r="368" spans="1:6" x14ac:dyDescent="0.25">
      <c r="A368" s="12"/>
      <c r="B368" s="60" t="str">
        <f t="shared" si="6"/>
        <v/>
      </c>
      <c r="C368" s="61"/>
      <c r="D368" s="61"/>
      <c r="E368" s="13"/>
      <c r="F368" s="8"/>
    </row>
    <row r="369" spans="1:6" x14ac:dyDescent="0.25">
      <c r="A369" s="12"/>
      <c r="B369" s="60" t="str">
        <f t="shared" si="6"/>
        <v/>
      </c>
      <c r="C369" s="61"/>
      <c r="D369" s="61"/>
      <c r="E369" s="13"/>
      <c r="F369" s="8"/>
    </row>
    <row r="370" spans="1:6" x14ac:dyDescent="0.25">
      <c r="A370" s="12"/>
      <c r="B370" s="60" t="str">
        <f t="shared" si="6"/>
        <v/>
      </c>
      <c r="C370" s="61"/>
      <c r="D370" s="61"/>
      <c r="E370" s="13"/>
      <c r="F370" s="8"/>
    </row>
    <row r="371" spans="1:6" x14ac:dyDescent="0.25">
      <c r="A371" s="12"/>
      <c r="B371" s="60" t="str">
        <f t="shared" si="6"/>
        <v/>
      </c>
      <c r="C371" s="61"/>
      <c r="D371" s="61"/>
      <c r="E371" s="13"/>
      <c r="F371" s="8"/>
    </row>
    <row r="372" spans="1:6" x14ac:dyDescent="0.25">
      <c r="A372" s="12"/>
      <c r="B372" s="60" t="str">
        <f t="shared" si="6"/>
        <v/>
      </c>
      <c r="C372" s="61"/>
      <c r="D372" s="61"/>
      <c r="E372" s="13"/>
      <c r="F372" s="8"/>
    </row>
    <row r="373" spans="1:6" x14ac:dyDescent="0.25">
      <c r="A373" s="12"/>
      <c r="B373" s="60" t="str">
        <f t="shared" si="6"/>
        <v/>
      </c>
      <c r="C373" s="61"/>
      <c r="D373" s="61"/>
      <c r="E373" s="13"/>
      <c r="F373" s="8"/>
    </row>
    <row r="374" spans="1:6" x14ac:dyDescent="0.25">
      <c r="A374" s="12"/>
      <c r="B374" s="60" t="str">
        <f t="shared" si="6"/>
        <v/>
      </c>
      <c r="C374" s="61"/>
      <c r="D374" s="61"/>
      <c r="E374" s="13"/>
      <c r="F374" s="8"/>
    </row>
    <row r="375" spans="1:6" x14ac:dyDescent="0.25">
      <c r="A375" s="12"/>
      <c r="B375" s="60" t="str">
        <f t="shared" si="6"/>
        <v/>
      </c>
      <c r="C375" s="61"/>
      <c r="D375" s="61"/>
      <c r="E375" s="13"/>
      <c r="F375" s="8"/>
    </row>
    <row r="376" spans="1:6" x14ac:dyDescent="0.25">
      <c r="A376" s="12"/>
      <c r="B376" s="60" t="str">
        <f t="shared" si="6"/>
        <v/>
      </c>
      <c r="C376" s="61"/>
      <c r="D376" s="61"/>
      <c r="E376" s="13"/>
      <c r="F376" s="8"/>
    </row>
    <row r="377" spans="1:6" x14ac:dyDescent="0.25">
      <c r="A377" s="12"/>
      <c r="B377" s="60" t="str">
        <f t="shared" si="6"/>
        <v/>
      </c>
      <c r="C377" s="61"/>
      <c r="D377" s="61"/>
      <c r="E377" s="13"/>
      <c r="F377" s="8"/>
    </row>
    <row r="378" spans="1:6" x14ac:dyDescent="0.25">
      <c r="A378" s="12"/>
      <c r="B378" s="60" t="str">
        <f t="shared" si="6"/>
        <v/>
      </c>
      <c r="C378" s="61"/>
      <c r="D378" s="61"/>
      <c r="E378" s="13"/>
      <c r="F378" s="8"/>
    </row>
    <row r="379" spans="1:6" x14ac:dyDescent="0.25">
      <c r="A379" s="12"/>
      <c r="B379" s="60" t="str">
        <f t="shared" si="6"/>
        <v/>
      </c>
      <c r="C379" s="61"/>
      <c r="D379" s="61"/>
      <c r="E379" s="13"/>
      <c r="F379" s="8"/>
    </row>
    <row r="380" spans="1:6" x14ac:dyDescent="0.25">
      <c r="A380" s="12"/>
      <c r="B380" s="60" t="str">
        <f t="shared" si="6"/>
        <v/>
      </c>
      <c r="C380" s="61"/>
      <c r="D380" s="61"/>
      <c r="E380" s="13"/>
      <c r="F380" s="8"/>
    </row>
    <row r="381" spans="1:6" x14ac:dyDescent="0.25">
      <c r="A381" s="12"/>
      <c r="B381" s="60" t="str">
        <f t="shared" si="6"/>
        <v/>
      </c>
      <c r="C381" s="61"/>
      <c r="D381" s="61"/>
      <c r="E381" s="13"/>
      <c r="F381" s="8"/>
    </row>
    <row r="382" spans="1:6" x14ac:dyDescent="0.25">
      <c r="A382" s="12"/>
      <c r="B382" s="60" t="str">
        <f t="shared" si="6"/>
        <v/>
      </c>
      <c r="C382" s="61"/>
      <c r="D382" s="61"/>
      <c r="E382" s="13"/>
      <c r="F382" s="8"/>
    </row>
    <row r="383" spans="1:6" x14ac:dyDescent="0.25">
      <c r="A383" s="12"/>
      <c r="B383" s="60" t="str">
        <f t="shared" si="6"/>
        <v/>
      </c>
      <c r="C383" s="61"/>
      <c r="D383" s="61"/>
      <c r="E383" s="13"/>
      <c r="F383" s="8"/>
    </row>
    <row r="384" spans="1:6" x14ac:dyDescent="0.25">
      <c r="A384" s="12"/>
      <c r="B384" s="60" t="str">
        <f t="shared" si="6"/>
        <v/>
      </c>
      <c r="C384" s="61"/>
      <c r="D384" s="61"/>
      <c r="E384" s="13"/>
      <c r="F384" s="8"/>
    </row>
    <row r="385" spans="1:6" x14ac:dyDescent="0.25">
      <c r="A385" s="12"/>
      <c r="B385" s="60" t="str">
        <f t="shared" si="6"/>
        <v/>
      </c>
      <c r="C385" s="61"/>
      <c r="D385" s="61"/>
      <c r="E385" s="13"/>
      <c r="F385" s="8"/>
    </row>
    <row r="386" spans="1:6" x14ac:dyDescent="0.25">
      <c r="A386" s="12"/>
      <c r="B386" s="60" t="str">
        <f t="shared" si="6"/>
        <v/>
      </c>
      <c r="C386" s="61"/>
      <c r="D386" s="61"/>
      <c r="E386" s="13"/>
      <c r="F386" s="8"/>
    </row>
    <row r="387" spans="1:6" x14ac:dyDescent="0.25">
      <c r="A387" s="12"/>
      <c r="B387" s="60" t="str">
        <f t="shared" si="6"/>
        <v/>
      </c>
      <c r="C387" s="61"/>
      <c r="D387" s="61"/>
      <c r="E387" s="13"/>
      <c r="F387" s="8"/>
    </row>
    <row r="388" spans="1:6" x14ac:dyDescent="0.25">
      <c r="A388" s="12"/>
      <c r="B388" s="60" t="str">
        <f t="shared" si="6"/>
        <v/>
      </c>
      <c r="C388" s="61"/>
      <c r="D388" s="61"/>
      <c r="E388" s="13"/>
      <c r="F388" s="8"/>
    </row>
    <row r="389" spans="1:6" x14ac:dyDescent="0.25">
      <c r="A389" s="12"/>
      <c r="B389" s="60" t="str">
        <f t="shared" si="6"/>
        <v/>
      </c>
      <c r="C389" s="61"/>
      <c r="D389" s="61"/>
      <c r="E389" s="13"/>
      <c r="F389" s="8"/>
    </row>
    <row r="390" spans="1:6" x14ac:dyDescent="0.25">
      <c r="A390" s="12"/>
      <c r="B390" s="60" t="str">
        <f t="shared" si="6"/>
        <v/>
      </c>
      <c r="C390" s="61"/>
      <c r="D390" s="61"/>
      <c r="E390" s="13"/>
      <c r="F390" s="8"/>
    </row>
    <row r="391" spans="1:6" x14ac:dyDescent="0.25">
      <c r="A391" s="12"/>
      <c r="B391" s="60" t="str">
        <f t="shared" si="6"/>
        <v/>
      </c>
      <c r="C391" s="61"/>
      <c r="D391" s="61"/>
      <c r="E391" s="13"/>
      <c r="F391" s="8"/>
    </row>
    <row r="392" spans="1:6" x14ac:dyDescent="0.25">
      <c r="A392" s="12"/>
      <c r="B392" s="60" t="str">
        <f t="shared" si="6"/>
        <v/>
      </c>
      <c r="C392" s="61"/>
      <c r="D392" s="61"/>
      <c r="E392" s="13"/>
      <c r="F392" s="8"/>
    </row>
    <row r="393" spans="1:6" x14ac:dyDescent="0.25">
      <c r="A393" s="12"/>
      <c r="B393" s="60" t="str">
        <f t="shared" si="6"/>
        <v/>
      </c>
      <c r="C393" s="61"/>
      <c r="D393" s="61"/>
      <c r="E393" s="13"/>
      <c r="F393" s="8"/>
    </row>
    <row r="394" spans="1:6" x14ac:dyDescent="0.25">
      <c r="A394" s="12"/>
      <c r="B394" s="60" t="str">
        <f t="shared" si="6"/>
        <v/>
      </c>
      <c r="C394" s="61"/>
      <c r="D394" s="61"/>
      <c r="E394" s="13"/>
      <c r="F394" s="8"/>
    </row>
    <row r="395" spans="1:6" x14ac:dyDescent="0.25">
      <c r="A395" s="12"/>
      <c r="B395" s="60" t="str">
        <f t="shared" si="6"/>
        <v/>
      </c>
      <c r="C395" s="61"/>
      <c r="D395" s="61"/>
      <c r="E395" s="13"/>
      <c r="F395" s="8"/>
    </row>
    <row r="396" spans="1:6" x14ac:dyDescent="0.25">
      <c r="A396" s="12"/>
      <c r="B396" s="60" t="str">
        <f t="shared" si="6"/>
        <v/>
      </c>
      <c r="C396" s="61"/>
      <c r="D396" s="61"/>
      <c r="E396" s="13"/>
      <c r="F396" s="8"/>
    </row>
    <row r="397" spans="1:6" x14ac:dyDescent="0.25">
      <c r="A397" s="12"/>
      <c r="B397" s="60" t="str">
        <f t="shared" si="6"/>
        <v/>
      </c>
      <c r="C397" s="61"/>
      <c r="D397" s="61"/>
      <c r="E397" s="13"/>
      <c r="F397" s="8"/>
    </row>
    <row r="398" spans="1:6" x14ac:dyDescent="0.25">
      <c r="A398" s="12"/>
      <c r="B398" s="60" t="str">
        <f t="shared" si="6"/>
        <v/>
      </c>
      <c r="C398" s="61"/>
      <c r="D398" s="61"/>
      <c r="E398" s="13"/>
      <c r="F398" s="8"/>
    </row>
    <row r="399" spans="1:6" x14ac:dyDescent="0.25">
      <c r="A399" s="12"/>
      <c r="B399" s="60" t="str">
        <f t="shared" si="6"/>
        <v/>
      </c>
      <c r="C399" s="61"/>
      <c r="D399" s="61"/>
      <c r="E399" s="13"/>
      <c r="F399" s="8"/>
    </row>
    <row r="400" spans="1:6" x14ac:dyDescent="0.25">
      <c r="A400" s="12"/>
      <c r="B400" s="60" t="str">
        <f t="shared" si="6"/>
        <v/>
      </c>
      <c r="C400" s="61"/>
      <c r="D400" s="61"/>
      <c r="E400" s="13"/>
      <c r="F400" s="8"/>
    </row>
    <row r="401" spans="1:6" x14ac:dyDescent="0.25">
      <c r="A401" s="12"/>
      <c r="B401" s="60" t="str">
        <f t="shared" si="6"/>
        <v/>
      </c>
      <c r="C401" s="61"/>
      <c r="D401" s="61"/>
      <c r="E401" s="13"/>
      <c r="F401" s="8"/>
    </row>
    <row r="402" spans="1:6" x14ac:dyDescent="0.25">
      <c r="A402" s="12"/>
      <c r="B402" s="60" t="str">
        <f t="shared" si="6"/>
        <v/>
      </c>
      <c r="C402" s="61"/>
      <c r="D402" s="61"/>
      <c r="E402" s="13"/>
      <c r="F402" s="8"/>
    </row>
    <row r="403" spans="1:6" x14ac:dyDescent="0.25">
      <c r="A403" s="12"/>
      <c r="B403" s="60" t="str">
        <f t="shared" si="6"/>
        <v/>
      </c>
      <c r="C403" s="61"/>
      <c r="D403" s="61"/>
      <c r="E403" s="13"/>
      <c r="F403" s="8"/>
    </row>
    <row r="404" spans="1:6" x14ac:dyDescent="0.25">
      <c r="A404" s="12"/>
      <c r="B404" s="60" t="str">
        <f t="shared" si="6"/>
        <v/>
      </c>
      <c r="C404" s="61"/>
      <c r="D404" s="61"/>
      <c r="E404" s="13"/>
      <c r="F404" s="8"/>
    </row>
    <row r="405" spans="1:6" x14ac:dyDescent="0.25">
      <c r="A405" s="12"/>
      <c r="B405" s="60" t="str">
        <f t="shared" si="6"/>
        <v/>
      </c>
      <c r="C405" s="61"/>
      <c r="D405" s="61"/>
      <c r="E405" s="13"/>
      <c r="F405" s="8"/>
    </row>
    <row r="406" spans="1:6" x14ac:dyDescent="0.25">
      <c r="A406" s="12"/>
      <c r="B406" s="60" t="str">
        <f t="shared" si="6"/>
        <v/>
      </c>
      <c r="C406" s="61"/>
      <c r="D406" s="61"/>
      <c r="E406" s="13"/>
      <c r="F406" s="8"/>
    </row>
    <row r="407" spans="1:6" x14ac:dyDescent="0.25">
      <c r="A407" s="12"/>
      <c r="B407" s="60" t="str">
        <f t="shared" ref="B407:B470" si="7">IF(A407="","","TXN-"&amp;TEXT(ROW()-21,"000"))</f>
        <v/>
      </c>
      <c r="C407" s="61"/>
      <c r="D407" s="61"/>
      <c r="E407" s="13"/>
      <c r="F407" s="8"/>
    </row>
    <row r="408" spans="1:6" x14ac:dyDescent="0.25">
      <c r="A408" s="12"/>
      <c r="B408" s="60" t="str">
        <f t="shared" si="7"/>
        <v/>
      </c>
      <c r="C408" s="61"/>
      <c r="D408" s="61"/>
      <c r="E408" s="13"/>
      <c r="F408" s="8"/>
    </row>
    <row r="409" spans="1:6" x14ac:dyDescent="0.25">
      <c r="A409" s="12"/>
      <c r="B409" s="60" t="str">
        <f t="shared" si="7"/>
        <v/>
      </c>
      <c r="C409" s="61"/>
      <c r="D409" s="61"/>
      <c r="E409" s="13"/>
      <c r="F409" s="8"/>
    </row>
    <row r="410" spans="1:6" x14ac:dyDescent="0.25">
      <c r="A410" s="12"/>
      <c r="B410" s="60" t="str">
        <f t="shared" si="7"/>
        <v/>
      </c>
      <c r="C410" s="61"/>
      <c r="D410" s="61"/>
      <c r="E410" s="13"/>
      <c r="F410" s="8"/>
    </row>
    <row r="411" spans="1:6" x14ac:dyDescent="0.25">
      <c r="A411" s="12"/>
      <c r="B411" s="60" t="str">
        <f t="shared" si="7"/>
        <v/>
      </c>
      <c r="C411" s="61"/>
      <c r="D411" s="61"/>
      <c r="E411" s="13"/>
      <c r="F411" s="8"/>
    </row>
    <row r="412" spans="1:6" x14ac:dyDescent="0.25">
      <c r="A412" s="12"/>
      <c r="B412" s="60" t="str">
        <f t="shared" si="7"/>
        <v/>
      </c>
      <c r="C412" s="61"/>
      <c r="D412" s="61"/>
      <c r="E412" s="13"/>
      <c r="F412" s="8"/>
    </row>
    <row r="413" spans="1:6" x14ac:dyDescent="0.25">
      <c r="A413" s="12"/>
      <c r="B413" s="60" t="str">
        <f t="shared" si="7"/>
        <v/>
      </c>
      <c r="C413" s="61"/>
      <c r="D413" s="61"/>
      <c r="E413" s="13"/>
      <c r="F413" s="8"/>
    </row>
    <row r="414" spans="1:6" x14ac:dyDescent="0.25">
      <c r="A414" s="12"/>
      <c r="B414" s="60" t="str">
        <f t="shared" si="7"/>
        <v/>
      </c>
      <c r="C414" s="61"/>
      <c r="D414" s="61"/>
      <c r="E414" s="13"/>
      <c r="F414" s="8"/>
    </row>
    <row r="415" spans="1:6" x14ac:dyDescent="0.25">
      <c r="A415" s="12"/>
      <c r="B415" s="60" t="str">
        <f t="shared" si="7"/>
        <v/>
      </c>
      <c r="C415" s="61"/>
      <c r="D415" s="61"/>
      <c r="E415" s="13"/>
      <c r="F415" s="8"/>
    </row>
    <row r="416" spans="1:6" x14ac:dyDescent="0.25">
      <c r="A416" s="12"/>
      <c r="B416" s="60" t="str">
        <f t="shared" si="7"/>
        <v/>
      </c>
      <c r="C416" s="61"/>
      <c r="D416" s="61"/>
      <c r="E416" s="13"/>
      <c r="F416" s="8"/>
    </row>
    <row r="417" spans="1:6" x14ac:dyDescent="0.25">
      <c r="A417" s="12"/>
      <c r="B417" s="60" t="str">
        <f t="shared" si="7"/>
        <v/>
      </c>
      <c r="C417" s="61"/>
      <c r="D417" s="61"/>
      <c r="E417" s="13"/>
      <c r="F417" s="8"/>
    </row>
    <row r="418" spans="1:6" x14ac:dyDescent="0.25">
      <c r="A418" s="12"/>
      <c r="B418" s="60" t="str">
        <f t="shared" si="7"/>
        <v/>
      </c>
      <c r="C418" s="61"/>
      <c r="D418" s="61"/>
      <c r="E418" s="13"/>
      <c r="F418" s="8"/>
    </row>
    <row r="419" spans="1:6" x14ac:dyDescent="0.25">
      <c r="A419" s="12"/>
      <c r="B419" s="60" t="str">
        <f t="shared" si="7"/>
        <v/>
      </c>
      <c r="C419" s="61"/>
      <c r="D419" s="61"/>
      <c r="E419" s="13"/>
      <c r="F419" s="8"/>
    </row>
    <row r="420" spans="1:6" x14ac:dyDescent="0.25">
      <c r="A420" s="12"/>
      <c r="B420" s="60" t="str">
        <f t="shared" si="7"/>
        <v/>
      </c>
      <c r="C420" s="61"/>
      <c r="D420" s="61"/>
      <c r="E420" s="13"/>
      <c r="F420" s="8"/>
    </row>
    <row r="421" spans="1:6" x14ac:dyDescent="0.25">
      <c r="A421" s="12"/>
      <c r="B421" s="60" t="str">
        <f t="shared" si="7"/>
        <v/>
      </c>
      <c r="C421" s="61"/>
      <c r="D421" s="61"/>
      <c r="E421" s="13"/>
      <c r="F421" s="8"/>
    </row>
    <row r="422" spans="1:6" x14ac:dyDescent="0.25">
      <c r="A422" s="12"/>
      <c r="B422" s="60" t="str">
        <f t="shared" si="7"/>
        <v/>
      </c>
      <c r="C422" s="61"/>
      <c r="D422" s="61"/>
      <c r="E422" s="13"/>
      <c r="F422" s="8"/>
    </row>
    <row r="423" spans="1:6" x14ac:dyDescent="0.25">
      <c r="A423" s="12"/>
      <c r="B423" s="60" t="str">
        <f t="shared" si="7"/>
        <v/>
      </c>
      <c r="C423" s="61"/>
      <c r="D423" s="61"/>
      <c r="E423" s="13"/>
      <c r="F423" s="8"/>
    </row>
    <row r="424" spans="1:6" x14ac:dyDescent="0.25">
      <c r="A424" s="12"/>
      <c r="B424" s="60" t="str">
        <f t="shared" si="7"/>
        <v/>
      </c>
      <c r="C424" s="61"/>
      <c r="D424" s="61"/>
      <c r="E424" s="13"/>
      <c r="F424" s="8"/>
    </row>
    <row r="425" spans="1:6" x14ac:dyDescent="0.25">
      <c r="A425" s="12"/>
      <c r="B425" s="60" t="str">
        <f t="shared" si="7"/>
        <v/>
      </c>
      <c r="C425" s="61"/>
      <c r="D425" s="61"/>
      <c r="E425" s="13"/>
      <c r="F425" s="8"/>
    </row>
    <row r="426" spans="1:6" x14ac:dyDescent="0.25">
      <c r="A426" s="12"/>
      <c r="B426" s="60" t="str">
        <f t="shared" si="7"/>
        <v/>
      </c>
      <c r="C426" s="61"/>
      <c r="D426" s="61"/>
      <c r="E426" s="13"/>
      <c r="F426" s="8"/>
    </row>
    <row r="427" spans="1:6" x14ac:dyDescent="0.25">
      <c r="A427" s="12"/>
      <c r="B427" s="60" t="str">
        <f t="shared" si="7"/>
        <v/>
      </c>
      <c r="C427" s="61"/>
      <c r="D427" s="61"/>
      <c r="E427" s="13"/>
      <c r="F427" s="8"/>
    </row>
    <row r="428" spans="1:6" x14ac:dyDescent="0.25">
      <c r="A428" s="12"/>
      <c r="B428" s="60" t="str">
        <f t="shared" si="7"/>
        <v/>
      </c>
      <c r="C428" s="61"/>
      <c r="D428" s="61"/>
      <c r="E428" s="13"/>
      <c r="F428" s="8"/>
    </row>
    <row r="429" spans="1:6" x14ac:dyDescent="0.25">
      <c r="A429" s="12"/>
      <c r="B429" s="60" t="str">
        <f t="shared" si="7"/>
        <v/>
      </c>
      <c r="C429" s="61"/>
      <c r="D429" s="61"/>
      <c r="E429" s="13"/>
      <c r="F429" s="8"/>
    </row>
    <row r="430" spans="1:6" x14ac:dyDescent="0.25">
      <c r="A430" s="12"/>
      <c r="B430" s="60" t="str">
        <f t="shared" si="7"/>
        <v/>
      </c>
      <c r="C430" s="61"/>
      <c r="D430" s="61"/>
      <c r="E430" s="13"/>
      <c r="F430" s="8"/>
    </row>
    <row r="431" spans="1:6" x14ac:dyDescent="0.25">
      <c r="A431" s="12"/>
      <c r="B431" s="60" t="str">
        <f t="shared" si="7"/>
        <v/>
      </c>
      <c r="C431" s="61"/>
      <c r="D431" s="61"/>
      <c r="E431" s="13"/>
      <c r="F431" s="8"/>
    </row>
    <row r="432" spans="1:6" x14ac:dyDescent="0.25">
      <c r="A432" s="12"/>
      <c r="B432" s="60" t="str">
        <f t="shared" si="7"/>
        <v/>
      </c>
      <c r="C432" s="61"/>
      <c r="D432" s="61"/>
      <c r="E432" s="13"/>
      <c r="F432" s="8"/>
    </row>
    <row r="433" spans="1:6" x14ac:dyDescent="0.25">
      <c r="A433" s="12"/>
      <c r="B433" s="60" t="str">
        <f t="shared" si="7"/>
        <v/>
      </c>
      <c r="C433" s="61"/>
      <c r="D433" s="61"/>
      <c r="E433" s="13"/>
      <c r="F433" s="8"/>
    </row>
    <row r="434" spans="1:6" x14ac:dyDescent="0.25">
      <c r="A434" s="12"/>
      <c r="B434" s="60" t="str">
        <f t="shared" si="7"/>
        <v/>
      </c>
      <c r="C434" s="61"/>
      <c r="D434" s="61"/>
      <c r="E434" s="13"/>
      <c r="F434" s="8"/>
    </row>
    <row r="435" spans="1:6" x14ac:dyDescent="0.25">
      <c r="A435" s="12"/>
      <c r="B435" s="60" t="str">
        <f t="shared" si="7"/>
        <v/>
      </c>
      <c r="C435" s="61"/>
      <c r="D435" s="61"/>
      <c r="E435" s="13"/>
      <c r="F435" s="8"/>
    </row>
    <row r="436" spans="1:6" x14ac:dyDescent="0.25">
      <c r="A436" s="12"/>
      <c r="B436" s="60" t="str">
        <f t="shared" si="7"/>
        <v/>
      </c>
      <c r="C436" s="61"/>
      <c r="D436" s="61"/>
      <c r="E436" s="13"/>
      <c r="F436" s="8"/>
    </row>
    <row r="437" spans="1:6" x14ac:dyDescent="0.25">
      <c r="A437" s="12"/>
      <c r="B437" s="60" t="str">
        <f t="shared" si="7"/>
        <v/>
      </c>
      <c r="C437" s="61"/>
      <c r="D437" s="61"/>
      <c r="E437" s="13"/>
      <c r="F437" s="8"/>
    </row>
    <row r="438" spans="1:6" x14ac:dyDescent="0.25">
      <c r="A438" s="12"/>
      <c r="B438" s="60" t="str">
        <f t="shared" si="7"/>
        <v/>
      </c>
      <c r="C438" s="61"/>
      <c r="D438" s="61"/>
      <c r="E438" s="13"/>
      <c r="F438" s="8"/>
    </row>
    <row r="439" spans="1:6" x14ac:dyDescent="0.25">
      <c r="A439" s="12"/>
      <c r="B439" s="60" t="str">
        <f t="shared" si="7"/>
        <v/>
      </c>
      <c r="C439" s="61"/>
      <c r="D439" s="61"/>
      <c r="E439" s="13"/>
      <c r="F439" s="8"/>
    </row>
    <row r="440" spans="1:6" x14ac:dyDescent="0.25">
      <c r="A440" s="12"/>
      <c r="B440" s="60" t="str">
        <f t="shared" si="7"/>
        <v/>
      </c>
      <c r="C440" s="61"/>
      <c r="D440" s="61"/>
      <c r="E440" s="13"/>
      <c r="F440" s="8"/>
    </row>
    <row r="441" spans="1:6" x14ac:dyDescent="0.25">
      <c r="A441" s="12"/>
      <c r="B441" s="60" t="str">
        <f t="shared" si="7"/>
        <v/>
      </c>
      <c r="C441" s="61"/>
      <c r="D441" s="61"/>
      <c r="E441" s="13"/>
      <c r="F441" s="8"/>
    </row>
    <row r="442" spans="1:6" x14ac:dyDescent="0.25">
      <c r="A442" s="12"/>
      <c r="B442" s="60" t="str">
        <f t="shared" si="7"/>
        <v/>
      </c>
      <c r="C442" s="61"/>
      <c r="D442" s="61"/>
      <c r="E442" s="13"/>
      <c r="F442" s="8"/>
    </row>
    <row r="443" spans="1:6" x14ac:dyDescent="0.25">
      <c r="A443" s="12"/>
      <c r="B443" s="60" t="str">
        <f t="shared" si="7"/>
        <v/>
      </c>
      <c r="C443" s="61"/>
      <c r="D443" s="61"/>
      <c r="E443" s="13"/>
      <c r="F443" s="8"/>
    </row>
    <row r="444" spans="1:6" x14ac:dyDescent="0.25">
      <c r="A444" s="12"/>
      <c r="B444" s="60" t="str">
        <f t="shared" si="7"/>
        <v/>
      </c>
      <c r="C444" s="61"/>
      <c r="D444" s="61"/>
      <c r="E444" s="13"/>
      <c r="F444" s="8"/>
    </row>
    <row r="445" spans="1:6" x14ac:dyDescent="0.25">
      <c r="A445" s="12"/>
      <c r="B445" s="60" t="str">
        <f t="shared" si="7"/>
        <v/>
      </c>
      <c r="C445" s="61"/>
      <c r="D445" s="61"/>
      <c r="E445" s="13"/>
      <c r="F445" s="8"/>
    </row>
    <row r="446" spans="1:6" x14ac:dyDescent="0.25">
      <c r="A446" s="12"/>
      <c r="B446" s="60" t="str">
        <f t="shared" si="7"/>
        <v/>
      </c>
      <c r="C446" s="61"/>
      <c r="D446" s="61"/>
      <c r="E446" s="13"/>
      <c r="F446" s="8"/>
    </row>
    <row r="447" spans="1:6" x14ac:dyDescent="0.25">
      <c r="A447" s="12"/>
      <c r="B447" s="60" t="str">
        <f t="shared" si="7"/>
        <v/>
      </c>
      <c r="C447" s="61"/>
      <c r="D447" s="61"/>
      <c r="E447" s="13"/>
      <c r="F447" s="8"/>
    </row>
    <row r="448" spans="1:6" x14ac:dyDescent="0.25">
      <c r="A448" s="12"/>
      <c r="B448" s="60" t="str">
        <f t="shared" si="7"/>
        <v/>
      </c>
      <c r="C448" s="61"/>
      <c r="D448" s="61"/>
      <c r="E448" s="13"/>
      <c r="F448" s="8"/>
    </row>
    <row r="449" spans="1:6" x14ac:dyDescent="0.25">
      <c r="A449" s="12"/>
      <c r="B449" s="60" t="str">
        <f t="shared" si="7"/>
        <v/>
      </c>
      <c r="C449" s="61"/>
      <c r="D449" s="61"/>
      <c r="E449" s="13"/>
      <c r="F449" s="8"/>
    </row>
    <row r="450" spans="1:6" x14ac:dyDescent="0.25">
      <c r="A450" s="12"/>
      <c r="B450" s="60" t="str">
        <f t="shared" si="7"/>
        <v/>
      </c>
      <c r="C450" s="61"/>
      <c r="D450" s="61"/>
      <c r="E450" s="13"/>
      <c r="F450" s="8"/>
    </row>
    <row r="451" spans="1:6" x14ac:dyDescent="0.25">
      <c r="A451" s="12"/>
      <c r="B451" s="60" t="str">
        <f t="shared" si="7"/>
        <v/>
      </c>
      <c r="C451" s="61"/>
      <c r="D451" s="61"/>
      <c r="E451" s="13"/>
      <c r="F451" s="8"/>
    </row>
    <row r="452" spans="1:6" x14ac:dyDescent="0.25">
      <c r="A452" s="12"/>
      <c r="B452" s="60" t="str">
        <f t="shared" si="7"/>
        <v/>
      </c>
      <c r="C452" s="61"/>
      <c r="D452" s="61"/>
      <c r="E452" s="13"/>
      <c r="F452" s="8"/>
    </row>
    <row r="453" spans="1:6" x14ac:dyDescent="0.25">
      <c r="A453" s="12"/>
      <c r="B453" s="60" t="str">
        <f t="shared" si="7"/>
        <v/>
      </c>
      <c r="C453" s="61"/>
      <c r="D453" s="61"/>
      <c r="E453" s="13"/>
      <c r="F453" s="8"/>
    </row>
    <row r="454" spans="1:6" x14ac:dyDescent="0.25">
      <c r="A454" s="12"/>
      <c r="B454" s="60" t="str">
        <f t="shared" si="7"/>
        <v/>
      </c>
      <c r="C454" s="61"/>
      <c r="D454" s="61"/>
      <c r="E454" s="13"/>
      <c r="F454" s="8"/>
    </row>
    <row r="455" spans="1:6" x14ac:dyDescent="0.25">
      <c r="A455" s="12"/>
      <c r="B455" s="60" t="str">
        <f t="shared" si="7"/>
        <v/>
      </c>
      <c r="C455" s="61"/>
      <c r="D455" s="61"/>
      <c r="E455" s="13"/>
      <c r="F455" s="8"/>
    </row>
    <row r="456" spans="1:6" x14ac:dyDescent="0.25">
      <c r="A456" s="12"/>
      <c r="B456" s="60" t="str">
        <f t="shared" si="7"/>
        <v/>
      </c>
      <c r="C456" s="61"/>
      <c r="D456" s="61"/>
      <c r="E456" s="13"/>
      <c r="F456" s="8"/>
    </row>
    <row r="457" spans="1:6" x14ac:dyDescent="0.25">
      <c r="A457" s="12"/>
      <c r="B457" s="60" t="str">
        <f t="shared" si="7"/>
        <v/>
      </c>
      <c r="C457" s="61"/>
      <c r="D457" s="61"/>
      <c r="E457" s="13"/>
      <c r="F457" s="8"/>
    </row>
    <row r="458" spans="1:6" x14ac:dyDescent="0.25">
      <c r="A458" s="12"/>
      <c r="B458" s="60" t="str">
        <f t="shared" si="7"/>
        <v/>
      </c>
      <c r="C458" s="61"/>
      <c r="D458" s="61"/>
      <c r="E458" s="13"/>
      <c r="F458" s="8"/>
    </row>
    <row r="459" spans="1:6" x14ac:dyDescent="0.25">
      <c r="A459" s="12"/>
      <c r="B459" s="60" t="str">
        <f t="shared" si="7"/>
        <v/>
      </c>
      <c r="C459" s="61"/>
      <c r="D459" s="61"/>
      <c r="E459" s="13"/>
      <c r="F459" s="8"/>
    </row>
    <row r="460" spans="1:6" x14ac:dyDescent="0.25">
      <c r="A460" s="12"/>
      <c r="B460" s="60" t="str">
        <f t="shared" si="7"/>
        <v/>
      </c>
      <c r="C460" s="61"/>
      <c r="D460" s="61"/>
      <c r="E460" s="13"/>
      <c r="F460" s="8"/>
    </row>
    <row r="461" spans="1:6" x14ac:dyDescent="0.25">
      <c r="A461" s="12"/>
      <c r="B461" s="60" t="str">
        <f t="shared" si="7"/>
        <v/>
      </c>
      <c r="C461" s="61"/>
      <c r="D461" s="61"/>
      <c r="E461" s="13"/>
      <c r="F461" s="8"/>
    </row>
    <row r="462" spans="1:6" x14ac:dyDescent="0.25">
      <c r="A462" s="12"/>
      <c r="B462" s="60" t="str">
        <f t="shared" si="7"/>
        <v/>
      </c>
      <c r="C462" s="61"/>
      <c r="D462" s="61"/>
      <c r="E462" s="13"/>
      <c r="F462" s="8"/>
    </row>
    <row r="463" spans="1:6" x14ac:dyDescent="0.25">
      <c r="A463" s="12"/>
      <c r="B463" s="60" t="str">
        <f t="shared" si="7"/>
        <v/>
      </c>
      <c r="C463" s="61"/>
      <c r="D463" s="61"/>
      <c r="E463" s="13"/>
      <c r="F463" s="8"/>
    </row>
    <row r="464" spans="1:6" x14ac:dyDescent="0.25">
      <c r="A464" s="12"/>
      <c r="B464" s="60" t="str">
        <f t="shared" si="7"/>
        <v/>
      </c>
      <c r="C464" s="61"/>
      <c r="D464" s="61"/>
      <c r="E464" s="13"/>
      <c r="F464" s="8"/>
    </row>
    <row r="465" spans="1:6" x14ac:dyDescent="0.25">
      <c r="A465" s="12"/>
      <c r="B465" s="60" t="str">
        <f t="shared" si="7"/>
        <v/>
      </c>
      <c r="C465" s="61"/>
      <c r="D465" s="61"/>
      <c r="E465" s="13"/>
      <c r="F465" s="8"/>
    </row>
    <row r="466" spans="1:6" x14ac:dyDescent="0.25">
      <c r="A466" s="12"/>
      <c r="B466" s="60" t="str">
        <f t="shared" si="7"/>
        <v/>
      </c>
      <c r="C466" s="61"/>
      <c r="D466" s="61"/>
      <c r="E466" s="13"/>
      <c r="F466" s="8"/>
    </row>
    <row r="467" spans="1:6" x14ac:dyDescent="0.25">
      <c r="A467" s="12"/>
      <c r="B467" s="60" t="str">
        <f t="shared" si="7"/>
        <v/>
      </c>
      <c r="C467" s="61"/>
      <c r="D467" s="61"/>
      <c r="E467" s="13"/>
      <c r="F467" s="8"/>
    </row>
    <row r="468" spans="1:6" x14ac:dyDescent="0.25">
      <c r="A468" s="12"/>
      <c r="B468" s="60" t="str">
        <f t="shared" si="7"/>
        <v/>
      </c>
      <c r="C468" s="61"/>
      <c r="D468" s="61"/>
      <c r="E468" s="13"/>
      <c r="F468" s="8"/>
    </row>
    <row r="469" spans="1:6" x14ac:dyDescent="0.25">
      <c r="A469" s="12"/>
      <c r="B469" s="60" t="str">
        <f t="shared" si="7"/>
        <v/>
      </c>
      <c r="C469" s="61"/>
      <c r="D469" s="61"/>
      <c r="E469" s="13"/>
      <c r="F469" s="8"/>
    </row>
    <row r="470" spans="1:6" x14ac:dyDescent="0.25">
      <c r="A470" s="12"/>
      <c r="B470" s="60" t="str">
        <f t="shared" si="7"/>
        <v/>
      </c>
      <c r="C470" s="61"/>
      <c r="D470" s="61"/>
      <c r="E470" s="13"/>
      <c r="F470" s="8"/>
    </row>
    <row r="471" spans="1:6" x14ac:dyDescent="0.25">
      <c r="A471" s="12"/>
      <c r="B471" s="60" t="str">
        <f t="shared" ref="B471:B520" si="8">IF(A471="","","TXN-"&amp;TEXT(ROW()-21,"000"))</f>
        <v/>
      </c>
      <c r="C471" s="61"/>
      <c r="D471" s="61"/>
      <c r="E471" s="13"/>
      <c r="F471" s="8"/>
    </row>
    <row r="472" spans="1:6" x14ac:dyDescent="0.25">
      <c r="A472" s="12"/>
      <c r="B472" s="60" t="str">
        <f t="shared" si="8"/>
        <v/>
      </c>
      <c r="C472" s="61"/>
      <c r="D472" s="61"/>
      <c r="E472" s="13"/>
      <c r="F472" s="8"/>
    </row>
    <row r="473" spans="1:6" x14ac:dyDescent="0.25">
      <c r="A473" s="12"/>
      <c r="B473" s="60" t="str">
        <f t="shared" si="8"/>
        <v/>
      </c>
      <c r="C473" s="61"/>
      <c r="D473" s="61"/>
      <c r="E473" s="13"/>
      <c r="F473" s="8"/>
    </row>
    <row r="474" spans="1:6" x14ac:dyDescent="0.25">
      <c r="A474" s="12"/>
      <c r="B474" s="60" t="str">
        <f t="shared" si="8"/>
        <v/>
      </c>
      <c r="C474" s="61"/>
      <c r="D474" s="61"/>
      <c r="E474" s="13"/>
      <c r="F474" s="8"/>
    </row>
    <row r="475" spans="1:6" x14ac:dyDescent="0.25">
      <c r="A475" s="12"/>
      <c r="B475" s="60" t="str">
        <f t="shared" si="8"/>
        <v/>
      </c>
      <c r="C475" s="61"/>
      <c r="D475" s="61"/>
      <c r="E475" s="13"/>
      <c r="F475" s="8"/>
    </row>
    <row r="476" spans="1:6" x14ac:dyDescent="0.25">
      <c r="A476" s="12"/>
      <c r="B476" s="60" t="str">
        <f t="shared" si="8"/>
        <v/>
      </c>
      <c r="C476" s="61"/>
      <c r="D476" s="61"/>
      <c r="E476" s="13"/>
      <c r="F476" s="8"/>
    </row>
    <row r="477" spans="1:6" x14ac:dyDescent="0.25">
      <c r="A477" s="12"/>
      <c r="B477" s="60" t="str">
        <f t="shared" si="8"/>
        <v/>
      </c>
      <c r="C477" s="61"/>
      <c r="D477" s="61"/>
      <c r="E477" s="13"/>
      <c r="F477" s="8"/>
    </row>
    <row r="478" spans="1:6" x14ac:dyDescent="0.25">
      <c r="A478" s="12"/>
      <c r="B478" s="60" t="str">
        <f t="shared" si="8"/>
        <v/>
      </c>
      <c r="C478" s="61"/>
      <c r="D478" s="61"/>
      <c r="E478" s="13"/>
      <c r="F478" s="8"/>
    </row>
    <row r="479" spans="1:6" x14ac:dyDescent="0.25">
      <c r="A479" s="12"/>
      <c r="B479" s="60" t="str">
        <f t="shared" si="8"/>
        <v/>
      </c>
      <c r="C479" s="61"/>
      <c r="D479" s="61"/>
      <c r="E479" s="13"/>
      <c r="F479" s="8"/>
    </row>
    <row r="480" spans="1:6" x14ac:dyDescent="0.25">
      <c r="A480" s="12"/>
      <c r="B480" s="60" t="str">
        <f t="shared" si="8"/>
        <v/>
      </c>
      <c r="C480" s="61"/>
      <c r="D480" s="61"/>
      <c r="E480" s="13"/>
      <c r="F480" s="8"/>
    </row>
    <row r="481" spans="1:6" x14ac:dyDescent="0.25">
      <c r="A481" s="12"/>
      <c r="B481" s="60" t="str">
        <f t="shared" si="8"/>
        <v/>
      </c>
      <c r="C481" s="61"/>
      <c r="D481" s="61"/>
      <c r="E481" s="13"/>
      <c r="F481" s="8"/>
    </row>
    <row r="482" spans="1:6" x14ac:dyDescent="0.25">
      <c r="A482" s="12"/>
      <c r="B482" s="60" t="str">
        <f t="shared" si="8"/>
        <v/>
      </c>
      <c r="C482" s="61"/>
      <c r="D482" s="61"/>
      <c r="E482" s="13"/>
      <c r="F482" s="8"/>
    </row>
    <row r="483" spans="1:6" x14ac:dyDescent="0.25">
      <c r="A483" s="12"/>
      <c r="B483" s="60" t="str">
        <f t="shared" si="8"/>
        <v/>
      </c>
      <c r="C483" s="61"/>
      <c r="D483" s="61"/>
      <c r="E483" s="13"/>
      <c r="F483" s="8"/>
    </row>
    <row r="484" spans="1:6" x14ac:dyDescent="0.25">
      <c r="A484" s="12"/>
      <c r="B484" s="60" t="str">
        <f t="shared" si="8"/>
        <v/>
      </c>
      <c r="C484" s="61"/>
      <c r="D484" s="61"/>
      <c r="E484" s="13"/>
      <c r="F484" s="8"/>
    </row>
    <row r="485" spans="1:6" x14ac:dyDescent="0.25">
      <c r="A485" s="12"/>
      <c r="B485" s="60" t="str">
        <f t="shared" si="8"/>
        <v/>
      </c>
      <c r="C485" s="61"/>
      <c r="D485" s="61"/>
      <c r="E485" s="13"/>
      <c r="F485" s="8"/>
    </row>
    <row r="486" spans="1:6" x14ac:dyDescent="0.25">
      <c r="A486" s="12"/>
      <c r="B486" s="60" t="str">
        <f t="shared" si="8"/>
        <v/>
      </c>
      <c r="C486" s="61"/>
      <c r="D486" s="61"/>
      <c r="E486" s="13"/>
      <c r="F486" s="8"/>
    </row>
    <row r="487" spans="1:6" x14ac:dyDescent="0.25">
      <c r="A487" s="12"/>
      <c r="B487" s="60" t="str">
        <f t="shared" si="8"/>
        <v/>
      </c>
      <c r="C487" s="61"/>
      <c r="D487" s="61"/>
      <c r="E487" s="13"/>
      <c r="F487" s="8"/>
    </row>
    <row r="488" spans="1:6" x14ac:dyDescent="0.25">
      <c r="A488" s="12"/>
      <c r="B488" s="60" t="str">
        <f t="shared" si="8"/>
        <v/>
      </c>
      <c r="C488" s="61"/>
      <c r="D488" s="61"/>
      <c r="E488" s="13"/>
      <c r="F488" s="8"/>
    </row>
    <row r="489" spans="1:6" x14ac:dyDescent="0.25">
      <c r="A489" s="12"/>
      <c r="B489" s="60" t="str">
        <f t="shared" si="8"/>
        <v/>
      </c>
      <c r="C489" s="61"/>
      <c r="D489" s="61"/>
      <c r="E489" s="13"/>
      <c r="F489" s="8"/>
    </row>
    <row r="490" spans="1:6" x14ac:dyDescent="0.25">
      <c r="A490" s="12"/>
      <c r="B490" s="60" t="str">
        <f t="shared" si="8"/>
        <v/>
      </c>
      <c r="C490" s="61"/>
      <c r="D490" s="61"/>
      <c r="E490" s="13"/>
      <c r="F490" s="8"/>
    </row>
    <row r="491" spans="1:6" x14ac:dyDescent="0.25">
      <c r="A491" s="12"/>
      <c r="B491" s="60" t="str">
        <f t="shared" si="8"/>
        <v/>
      </c>
      <c r="C491" s="61"/>
      <c r="D491" s="61"/>
      <c r="E491" s="13"/>
      <c r="F491" s="8"/>
    </row>
    <row r="492" spans="1:6" x14ac:dyDescent="0.25">
      <c r="A492" s="12"/>
      <c r="B492" s="60" t="str">
        <f t="shared" si="8"/>
        <v/>
      </c>
      <c r="C492" s="61"/>
      <c r="D492" s="61"/>
      <c r="E492" s="13"/>
      <c r="F492" s="8"/>
    </row>
    <row r="493" spans="1:6" x14ac:dyDescent="0.25">
      <c r="A493" s="12"/>
      <c r="B493" s="60" t="str">
        <f t="shared" si="8"/>
        <v/>
      </c>
      <c r="C493" s="61"/>
      <c r="D493" s="61"/>
      <c r="E493" s="13"/>
      <c r="F493" s="8"/>
    </row>
    <row r="494" spans="1:6" x14ac:dyDescent="0.25">
      <c r="A494" s="12"/>
      <c r="B494" s="60" t="str">
        <f t="shared" si="8"/>
        <v/>
      </c>
      <c r="C494" s="61"/>
      <c r="D494" s="61"/>
      <c r="E494" s="13"/>
      <c r="F494" s="8"/>
    </row>
    <row r="495" spans="1:6" x14ac:dyDescent="0.25">
      <c r="A495" s="12"/>
      <c r="B495" s="60" t="str">
        <f t="shared" si="8"/>
        <v/>
      </c>
      <c r="C495" s="61"/>
      <c r="D495" s="61"/>
      <c r="E495" s="13"/>
      <c r="F495" s="8"/>
    </row>
    <row r="496" spans="1:6" x14ac:dyDescent="0.25">
      <c r="A496" s="12"/>
      <c r="B496" s="60" t="str">
        <f t="shared" si="8"/>
        <v/>
      </c>
      <c r="C496" s="61"/>
      <c r="D496" s="61"/>
      <c r="E496" s="13"/>
      <c r="F496" s="8"/>
    </row>
    <row r="497" spans="1:6" x14ac:dyDescent="0.25">
      <c r="A497" s="12"/>
      <c r="B497" s="60" t="str">
        <f t="shared" si="8"/>
        <v/>
      </c>
      <c r="C497" s="61"/>
      <c r="D497" s="61"/>
      <c r="E497" s="13"/>
      <c r="F497" s="8"/>
    </row>
    <row r="498" spans="1:6" x14ac:dyDescent="0.25">
      <c r="A498" s="12"/>
      <c r="B498" s="60" t="str">
        <f t="shared" si="8"/>
        <v/>
      </c>
      <c r="C498" s="61"/>
      <c r="D498" s="61"/>
      <c r="E498" s="13"/>
      <c r="F498" s="8"/>
    </row>
    <row r="499" spans="1:6" x14ac:dyDescent="0.25">
      <c r="A499" s="12"/>
      <c r="B499" s="60" t="str">
        <f t="shared" si="8"/>
        <v/>
      </c>
      <c r="C499" s="61"/>
      <c r="D499" s="61"/>
      <c r="E499" s="13"/>
      <c r="F499" s="8"/>
    </row>
    <row r="500" spans="1:6" x14ac:dyDescent="0.25">
      <c r="A500" s="12"/>
      <c r="B500" s="60" t="str">
        <f t="shared" si="8"/>
        <v/>
      </c>
      <c r="C500" s="61"/>
      <c r="D500" s="61"/>
      <c r="E500" s="13"/>
      <c r="F500" s="8"/>
    </row>
    <row r="501" spans="1:6" x14ac:dyDescent="0.25">
      <c r="A501" s="12"/>
      <c r="B501" s="60" t="str">
        <f t="shared" si="8"/>
        <v/>
      </c>
      <c r="C501" s="61"/>
      <c r="D501" s="61"/>
      <c r="E501" s="13"/>
      <c r="F501" s="8"/>
    </row>
    <row r="502" spans="1:6" x14ac:dyDescent="0.25">
      <c r="A502" s="12"/>
      <c r="B502" s="60" t="str">
        <f t="shared" si="8"/>
        <v/>
      </c>
      <c r="C502" s="61"/>
      <c r="D502" s="61"/>
      <c r="E502" s="13"/>
      <c r="F502" s="8"/>
    </row>
    <row r="503" spans="1:6" x14ac:dyDescent="0.25">
      <c r="A503" s="12"/>
      <c r="B503" s="60" t="str">
        <f t="shared" si="8"/>
        <v/>
      </c>
      <c r="C503" s="61"/>
      <c r="D503" s="61"/>
      <c r="E503" s="13"/>
      <c r="F503" s="8"/>
    </row>
    <row r="504" spans="1:6" x14ac:dyDescent="0.25">
      <c r="A504" s="12"/>
      <c r="B504" s="60" t="str">
        <f t="shared" si="8"/>
        <v/>
      </c>
      <c r="C504" s="61"/>
      <c r="D504" s="61"/>
      <c r="E504" s="13"/>
      <c r="F504" s="8"/>
    </row>
    <row r="505" spans="1:6" x14ac:dyDescent="0.25">
      <c r="A505" s="12"/>
      <c r="B505" s="60" t="str">
        <f t="shared" si="8"/>
        <v/>
      </c>
      <c r="C505" s="61"/>
      <c r="D505" s="61"/>
      <c r="E505" s="13"/>
      <c r="F505" s="8"/>
    </row>
    <row r="506" spans="1:6" x14ac:dyDescent="0.25">
      <c r="A506" s="12"/>
      <c r="B506" s="60" t="str">
        <f t="shared" si="8"/>
        <v/>
      </c>
      <c r="C506" s="61"/>
      <c r="D506" s="61"/>
      <c r="E506" s="13"/>
      <c r="F506" s="8"/>
    </row>
    <row r="507" spans="1:6" x14ac:dyDescent="0.25">
      <c r="A507" s="12"/>
      <c r="B507" s="60" t="str">
        <f t="shared" si="8"/>
        <v/>
      </c>
      <c r="C507" s="61"/>
      <c r="D507" s="61"/>
      <c r="E507" s="13"/>
      <c r="F507" s="8"/>
    </row>
    <row r="508" spans="1:6" x14ac:dyDescent="0.25">
      <c r="A508" s="12"/>
      <c r="B508" s="60" t="str">
        <f t="shared" si="8"/>
        <v/>
      </c>
      <c r="C508" s="61"/>
      <c r="D508" s="61"/>
      <c r="E508" s="13"/>
      <c r="F508" s="8"/>
    </row>
    <row r="509" spans="1:6" x14ac:dyDescent="0.25">
      <c r="A509" s="12"/>
      <c r="B509" s="60" t="str">
        <f t="shared" si="8"/>
        <v/>
      </c>
      <c r="C509" s="61"/>
      <c r="D509" s="61"/>
      <c r="E509" s="13"/>
      <c r="F509" s="8"/>
    </row>
    <row r="510" spans="1:6" x14ac:dyDescent="0.25">
      <c r="A510" s="12"/>
      <c r="B510" s="60" t="str">
        <f t="shared" si="8"/>
        <v/>
      </c>
      <c r="C510" s="61"/>
      <c r="D510" s="61"/>
      <c r="E510" s="13"/>
      <c r="F510" s="8"/>
    </row>
    <row r="511" spans="1:6" x14ac:dyDescent="0.25">
      <c r="A511" s="12"/>
      <c r="B511" s="60" t="str">
        <f t="shared" si="8"/>
        <v/>
      </c>
      <c r="C511" s="61"/>
      <c r="D511" s="61"/>
      <c r="E511" s="13"/>
      <c r="F511" s="8"/>
    </row>
    <row r="512" spans="1:6" x14ac:dyDescent="0.25">
      <c r="A512" s="12"/>
      <c r="B512" s="60" t="str">
        <f t="shared" si="8"/>
        <v/>
      </c>
      <c r="C512" s="61"/>
      <c r="D512" s="61"/>
      <c r="E512" s="13"/>
      <c r="F512" s="8"/>
    </row>
    <row r="513" spans="1:6" x14ac:dyDescent="0.25">
      <c r="A513" s="12"/>
      <c r="B513" s="60" t="str">
        <f t="shared" si="8"/>
        <v/>
      </c>
      <c r="C513" s="61"/>
      <c r="D513" s="61"/>
      <c r="E513" s="13"/>
      <c r="F513" s="8"/>
    </row>
    <row r="514" spans="1:6" x14ac:dyDescent="0.25">
      <c r="A514" s="12"/>
      <c r="B514" s="60" t="str">
        <f t="shared" si="8"/>
        <v/>
      </c>
      <c r="C514" s="61"/>
      <c r="D514" s="61"/>
      <c r="E514" s="13"/>
      <c r="F514" s="8"/>
    </row>
    <row r="515" spans="1:6" x14ac:dyDescent="0.25">
      <c r="A515" s="12"/>
      <c r="B515" s="60" t="str">
        <f t="shared" si="8"/>
        <v/>
      </c>
      <c r="C515" s="61"/>
      <c r="D515" s="61"/>
      <c r="E515" s="13"/>
      <c r="F515" s="8"/>
    </row>
    <row r="516" spans="1:6" x14ac:dyDescent="0.25">
      <c r="A516" s="12"/>
      <c r="B516" s="60" t="str">
        <f t="shared" si="8"/>
        <v/>
      </c>
      <c r="C516" s="61"/>
      <c r="D516" s="61"/>
      <c r="E516" s="13"/>
      <c r="F516" s="8"/>
    </row>
    <row r="517" spans="1:6" x14ac:dyDescent="0.25">
      <c r="A517" s="12"/>
      <c r="B517" s="60" t="str">
        <f t="shared" si="8"/>
        <v/>
      </c>
      <c r="C517" s="61"/>
      <c r="D517" s="61"/>
      <c r="E517" s="13"/>
      <c r="F517" s="8"/>
    </row>
    <row r="518" spans="1:6" x14ac:dyDescent="0.25">
      <c r="A518" s="12"/>
      <c r="B518" s="60" t="str">
        <f t="shared" si="8"/>
        <v/>
      </c>
      <c r="C518" s="61"/>
      <c r="D518" s="61"/>
      <c r="E518" s="13"/>
      <c r="F518" s="8"/>
    </row>
    <row r="519" spans="1:6" x14ac:dyDescent="0.25">
      <c r="A519" s="12"/>
      <c r="B519" s="60" t="str">
        <f t="shared" si="8"/>
        <v/>
      </c>
      <c r="C519" s="61"/>
      <c r="D519" s="61"/>
      <c r="E519" s="13"/>
      <c r="F519" s="8"/>
    </row>
    <row r="520" spans="1:6" x14ac:dyDescent="0.25">
      <c r="A520" s="12"/>
      <c r="B520" s="60" t="str">
        <f t="shared" si="8"/>
        <v/>
      </c>
      <c r="C520" s="61"/>
      <c r="D520" s="61"/>
      <c r="E520" s="13"/>
      <c r="F520" s="8"/>
    </row>
  </sheetData>
  <sheetProtection sheet="1" objects="1" scenarios="1"/>
  <mergeCells count="1">
    <mergeCell ref="B1:E1"/>
  </mergeCells>
  <conditionalFormatting sqref="B17:F17">
    <cfRule type="cellIs" dxfId="6" priority="1" operator="lessThan">
      <formula>0</formula>
    </cfRule>
    <cfRule type="cellIs" priority="2" operator="between"/>
  </conditionalFormatting>
  <dataValidations count="5">
    <dataValidation type="list" allowBlank="1" showInputMessage="1" sqref="C22:C520" xr:uid="{82068744-4729-4480-A528-7E4DC6FC126C}">
      <formula1>_xlfn._LONGTEXT("Monthly rent received,Buildings insurance (annual),Letting agent fee,Gas safety certificate (CP12),Electrical safety check (EICR),EPC certificate,Mortgage interest,Boiler repair,Plumbing repair,Accountant fees,Cleaning between tenants,Council tax (void pe","riod),Mileage to property,Landlord software subscription,Inventory clerk")</formula1>
    </dataValidation>
    <dataValidation type="custom" allowBlank="1" showInputMessage="1" showErrorMessage="1" errorTitle="Date Out of Range" error="This date is outside your chosen tax year._x000a__x000a_• Standard: 6 April 2026 – 5 April 2027_x000a_• Calendar: 1 April 2026 – 31 March 2027_x000a__x000a_Check the Welcome &amp; Instructions sheet." sqref="A22:A520" xr:uid="{2672E415-091E-45F3-BA26-E1857451C799}">
      <formula1>AND(A22&gt;=Q1_Start,A22&lt;=Q4_End)</formula1>
    </dataValidation>
    <dataValidation type="list" allowBlank="1" showInputMessage="1" showErrorMessage="1" errorTitle="Invalid Category" error="Please select an HMRC category from the dropdown list." promptTitle="HMRC Category" prompt="Select the expense or income category. See the Expense Guide sheet if unsure." sqref="D22:D520" xr:uid="{AF0164DA-0822-4CA7-90C6-42C5589EC89F}">
      <formula1>"Rental Income,Other Income,Premises Running Costs,Repairs &amp; Maintenance,Professional Fees,Cost of Services,Travel Costs,Other Allowable,Residential Finance Costs,Capital / Not Allowable"</formula1>
    </dataValidation>
    <dataValidation type="whole" showErrorMessage="1" errorTitle="Invalid Ownership" error="Enter a percentage between 1 and 100" sqref="B3" xr:uid="{48B3205B-BF00-4960-B8E3-1465CCAFAFF0}">
      <formula1>1</formula1>
      <formula2>100</formula2>
    </dataValidation>
    <dataValidation type="list" showErrorMessage="1" errorTitle="Invalid Property Type" error="Select a valid property type" sqref="B2" xr:uid="{6338FAB7-E535-43A0-9BAE-F5DEE1C6FBFC}">
      <formula1>"UK Residential,UK FHL (ended 2024-25),Foreign"</formula1>
    </dataValidation>
  </dataValidations>
  <pageMargins left="0.7" right="0.7" top="0.75" bottom="0.75" header="0.3" footer="0.3"/>
  <pageSetup orientation="portrait" horizontalDpi="4294967295" verticalDpi="429496729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3F62A-8DF6-422B-AEE4-9609D3250A74}">
  <sheetPr>
    <tabColor rgb="FF0EA5E9"/>
  </sheetPr>
  <dimension ref="A1:F520"/>
  <sheetViews>
    <sheetView workbookViewId="0">
      <pane ySplit="21" topLeftCell="A22" activePane="bottomLeft" state="frozen"/>
      <selection pane="bottomLeft" activeCell="F68" sqref="F68"/>
    </sheetView>
  </sheetViews>
  <sheetFormatPr defaultRowHeight="15" x14ac:dyDescent="0.25"/>
  <cols>
    <col min="1" max="1" width="28.5703125" customWidth="1"/>
    <col min="2" max="6" width="21" customWidth="1"/>
    <col min="7" max="7" width="20" customWidth="1"/>
    <col min="8" max="9" width="17" customWidth="1"/>
    <col min="10" max="10" width="14" customWidth="1"/>
    <col min="11" max="11" width="18" customWidth="1"/>
    <col min="12" max="12" width="22" customWidth="1"/>
    <col min="13" max="13" width="20" customWidth="1"/>
    <col min="14" max="14" width="25" customWidth="1"/>
  </cols>
  <sheetData>
    <row r="1" spans="1:6" x14ac:dyDescent="0.25">
      <c r="A1" s="7" t="s">
        <v>35</v>
      </c>
      <c r="B1" s="81"/>
      <c r="C1" s="81"/>
      <c r="D1" s="81"/>
      <c r="E1" s="81"/>
    </row>
    <row r="2" spans="1:6" x14ac:dyDescent="0.25">
      <c r="A2" s="7" t="s">
        <v>37</v>
      </c>
      <c r="B2" s="8" t="s">
        <v>38</v>
      </c>
    </row>
    <row r="3" spans="1:6" x14ac:dyDescent="0.25">
      <c r="A3" s="7" t="s">
        <v>39</v>
      </c>
      <c r="B3" s="9">
        <v>1</v>
      </c>
    </row>
    <row r="4" spans="1:6" x14ac:dyDescent="0.25">
      <c r="A4" s="7" t="s">
        <v>40</v>
      </c>
      <c r="B4" s="10" t="str">
        <f>'Welcome &amp; Instructions'!$B12</f>
        <v>HMRC offers two types of update period. Standard periods align to the tax year (6 April to 5 April) and suit most landlords. Calendar periods end on the last day of the month and suit landlords whose accounting period runs to 31 March. If you're unsure, ask your accountant - or use Standard, which is the default. The deadlines are the same either way.</v>
      </c>
    </row>
    <row r="5" spans="1:6" ht="30" customHeight="1" x14ac:dyDescent="0.25">
      <c r="A5" s="62" t="str">
        <f>"🔒  QUARTERLY TOTALS ("&amp;'Welcome &amp; Instructions'!$B$10&amp;")"</f>
        <v>🔒  QUARTERLY TOTALS (Calendar (month-end))</v>
      </c>
      <c r="B5" s="28"/>
      <c r="C5" s="28"/>
      <c r="D5" s="28"/>
      <c r="E5" s="28"/>
      <c r="F5" s="28"/>
    </row>
    <row r="6" spans="1:6" x14ac:dyDescent="0.25">
      <c r="A6" s="63" t="s">
        <v>57</v>
      </c>
      <c r="B6" s="56" t="s">
        <v>59</v>
      </c>
      <c r="C6" s="56" t="s">
        <v>60</v>
      </c>
      <c r="D6" s="56" t="s">
        <v>61</v>
      </c>
      <c r="E6" s="56" t="s">
        <v>62</v>
      </c>
      <c r="F6" s="56" t="s">
        <v>100</v>
      </c>
    </row>
    <row r="7" spans="1:6" x14ac:dyDescent="0.25">
      <c r="A7" s="64" t="s">
        <v>43</v>
      </c>
      <c r="B7" s="11">
        <f>SUMIFS(E$22:E$520,A$22:A$520,"&gt;="&amp;Q1_Start,A$22:A$520,"&lt;="&amp;Q1_End,D$22:D$520,"Rental Income")</f>
        <v>0</v>
      </c>
      <c r="C7" s="11">
        <f>SUMIFS(E$22:E$520,A$22:A$520,"&gt;="&amp;Q2_Start,A$22:A$520,"&lt;="&amp;Q2_End,D$22:D$520,"Rental Income")</f>
        <v>0</v>
      </c>
      <c r="D7" s="11">
        <f>SUMIFS(E$22:E$520,A$22:A$520,"&gt;="&amp;Q3_Start,A$22:A$520,"&lt;="&amp;Q3_End,D$22:D$520,"Rental Income")</f>
        <v>0</v>
      </c>
      <c r="E7" s="11">
        <f>SUMIFS(E$22:E$520,A$22:A$520,"&gt;="&amp;Q4_Start,A$22:A$520,"&lt;="&amp;Q4_End,D$22:D$520,"Rental Income")</f>
        <v>0</v>
      </c>
      <c r="F7" s="11">
        <f>SUM(B7:E7)</f>
        <v>0</v>
      </c>
    </row>
    <row r="8" spans="1:6" x14ac:dyDescent="0.25">
      <c r="A8" s="64" t="s">
        <v>44</v>
      </c>
      <c r="B8" s="11">
        <f>SUMIFS(E$22:E$520,A$22:A$520,"&gt;="&amp;Q1_Start,A$22:A$520,"&lt;="&amp;Q1_End,D$22:D$520,"Other Income")</f>
        <v>0</v>
      </c>
      <c r="C8" s="11">
        <f>SUMIFS(E$22:E$520,A$22:A$520,"&gt;="&amp;Q2_Start,A$22:A$520,"&lt;="&amp;Q2_End,D$22:D$520,"Other Income")</f>
        <v>0</v>
      </c>
      <c r="D8" s="11">
        <f>SUMIFS(E$22:E$520,A$22:A$520,"&gt;="&amp;Q3_Start,A$22:A$520,"&lt;="&amp;Q3_End,D$22:D$520,"Other Income")</f>
        <v>0</v>
      </c>
      <c r="E8" s="11">
        <f>SUMIFS(E$22:E$520,A$22:A$520,"&gt;="&amp;Q4_Start,A$22:A$520,"&lt;="&amp;Q4_End,D$22:D$520,"Other Income")</f>
        <v>0</v>
      </c>
      <c r="F8" s="11">
        <f>SUM(B8:E8)</f>
        <v>0</v>
      </c>
    </row>
    <row r="9" spans="1:6" x14ac:dyDescent="0.25">
      <c r="A9" s="37" t="s">
        <v>96</v>
      </c>
      <c r="B9" s="38">
        <f>B7+B8</f>
        <v>0</v>
      </c>
      <c r="C9" s="38">
        <f>C7+C8</f>
        <v>0</v>
      </c>
      <c r="D9" s="38">
        <f>D7+D8</f>
        <v>0</v>
      </c>
      <c r="E9" s="38">
        <f>E7+E8</f>
        <v>0</v>
      </c>
      <c r="F9" s="38">
        <f>F7+F8</f>
        <v>0</v>
      </c>
    </row>
    <row r="10" spans="1:6" x14ac:dyDescent="0.25">
      <c r="A10" s="65" t="s">
        <v>45</v>
      </c>
      <c r="B10" s="11">
        <f>SUMIFS(E$22:E$520,A$22:A$520,"&gt;="&amp;Q1_Start,A$22:A$520,"&lt;="&amp;Q1_End,D$22:D$520,"Premises Running Costs")</f>
        <v>0</v>
      </c>
      <c r="C10" s="11">
        <f>SUMIFS(E$22:E$520,A$22:A$520,"&gt;="&amp;Q2_Start,A$22:A$520,"&lt;="&amp;Q2_End,D$22:D$520,"Premises Running Costs")</f>
        <v>0</v>
      </c>
      <c r="D10" s="11">
        <f>SUMIFS(E$22:E$520,A$22:A$520,"&gt;="&amp;Q3_Start,A$22:A$520,"&lt;="&amp;Q3_End,D$22:D$520,"Premises Running Costs")</f>
        <v>0</v>
      </c>
      <c r="E10" s="11">
        <f>SUMIFS(E$22:E$520,A$22:A$520,"&gt;="&amp;Q4_Start,A$22:A$520,"&lt;="&amp;Q4_End,D$22:D$520,"Premises Running Costs")</f>
        <v>0</v>
      </c>
      <c r="F10" s="11">
        <f t="shared" ref="F10:F15" si="0">SUM(B10:E10)</f>
        <v>0</v>
      </c>
    </row>
    <row r="11" spans="1:6" x14ac:dyDescent="0.25">
      <c r="A11" s="65" t="s">
        <v>46</v>
      </c>
      <c r="B11" s="11">
        <f>SUMIFS(E$22:E$520,A$22:A$520,"&gt;="&amp;Q1_Start,A$22:A$520,"&lt;="&amp;Q1_End,D$22:D$520,"Repairs &amp; Maintenance")</f>
        <v>0</v>
      </c>
      <c r="C11" s="11">
        <f>SUMIFS(E$22:E$520,A$22:A$520,"&gt;="&amp;Q2_Start,A$22:A$520,"&lt;="&amp;Q2_End,D$22:D$520,"Repairs &amp; Maintenance")</f>
        <v>0</v>
      </c>
      <c r="D11" s="11">
        <f>SUMIFS(E$22:E$520,A$22:A$520,"&gt;="&amp;Q3_Start,A$22:A$520,"&lt;="&amp;Q3_End,D$22:D$520,"Repairs &amp; Maintenance")</f>
        <v>0</v>
      </c>
      <c r="E11" s="11">
        <f>SUMIFS(E$22:E$520,A$22:A$520,"&gt;="&amp;Q4_Start,A$22:A$520,"&lt;="&amp;Q4_End,D$22:D$520,"Repairs &amp; Maintenance")</f>
        <v>0</v>
      </c>
      <c r="F11" s="11">
        <f t="shared" si="0"/>
        <v>0</v>
      </c>
    </row>
    <row r="12" spans="1:6" x14ac:dyDescent="0.25">
      <c r="A12" s="65" t="s">
        <v>47</v>
      </c>
      <c r="B12" s="11">
        <f>SUMIFS(E$22:E$520,A$22:A$520,"&gt;="&amp;Q1_Start,A$22:A$520,"&lt;="&amp;Q1_End,D$22:D$520,"Professional Fees")</f>
        <v>0</v>
      </c>
      <c r="C12" s="11">
        <f>SUMIFS(E$22:E$520,A$22:A$520,"&gt;="&amp;Q2_Start,A$22:A$520,"&lt;="&amp;Q2_End,D$22:D$520,"Professional Fees")</f>
        <v>0</v>
      </c>
      <c r="D12" s="11">
        <f>SUMIFS(E$22:E$520,A$22:A$520,"&gt;="&amp;Q3_Start,A$22:A$520,"&lt;="&amp;Q3_End,D$22:D$520,"Professional Fees")</f>
        <v>0</v>
      </c>
      <c r="E12" s="11">
        <f>SUMIFS(E$22:E$520,A$22:A$520,"&gt;="&amp;Q4_Start,A$22:A$520,"&lt;="&amp;Q4_End,D$22:D$520,"Professional Fees")</f>
        <v>0</v>
      </c>
      <c r="F12" s="11">
        <f t="shared" si="0"/>
        <v>0</v>
      </c>
    </row>
    <row r="13" spans="1:6" x14ac:dyDescent="0.25">
      <c r="A13" s="65" t="s">
        <v>48</v>
      </c>
      <c r="B13" s="11">
        <f>SUMIFS(E$22:E$520,A$22:A$520,"&gt;="&amp;Q1_Start,A$22:A$520,"&lt;="&amp;Q1_End,D$22:D$520,"Cost of Services")</f>
        <v>0</v>
      </c>
      <c r="C13" s="11">
        <f>SUMIFS(E$22:E$520,A$22:A$520,"&gt;="&amp;Q2_Start,A$22:A$520,"&lt;="&amp;Q2_End,D$22:D$520,"Cost of Services")</f>
        <v>0</v>
      </c>
      <c r="D13" s="11">
        <f>SUMIFS(E$22:E$520,A$22:A$520,"&gt;="&amp;Q3_Start,A$22:A$520,"&lt;="&amp;Q3_End,D$22:D$520,"Cost of Services")</f>
        <v>0</v>
      </c>
      <c r="E13" s="11">
        <f>SUMIFS(E$22:E$520,A$22:A$520,"&gt;="&amp;Q4_Start,A$22:A$520,"&lt;="&amp;Q4_End,D$22:D$520,"Cost of Services")</f>
        <v>0</v>
      </c>
      <c r="F13" s="11">
        <f t="shared" si="0"/>
        <v>0</v>
      </c>
    </row>
    <row r="14" spans="1:6" x14ac:dyDescent="0.25">
      <c r="A14" s="65" t="s">
        <v>49</v>
      </c>
      <c r="B14" s="11">
        <f>SUMIFS(E$22:E$520,A$22:A$520,"&gt;="&amp;Q1_Start,A$22:A$520,"&lt;="&amp;Q1_End,D$22:D$520,"Travel Costs")</f>
        <v>0</v>
      </c>
      <c r="C14" s="11">
        <f>SUMIFS(E$22:E$520,A$22:A$520,"&gt;="&amp;Q2_Start,A$22:A$520,"&lt;="&amp;Q2_End,D$22:D$520,"Travel Costs")</f>
        <v>0</v>
      </c>
      <c r="D14" s="11">
        <f>SUMIFS(E$22:E$520,A$22:A$520,"&gt;="&amp;Q3_Start,A$22:A$520,"&lt;="&amp;Q3_End,D$22:D$520,"Travel Costs")</f>
        <v>0</v>
      </c>
      <c r="E14" s="11">
        <f>SUMIFS(E$22:E$520,A$22:A$520,"&gt;="&amp;Q4_Start,A$22:A$520,"&lt;="&amp;Q4_End,D$22:D$520,"Travel Costs")</f>
        <v>0</v>
      </c>
      <c r="F14" s="11">
        <f t="shared" si="0"/>
        <v>0</v>
      </c>
    </row>
    <row r="15" spans="1:6" x14ac:dyDescent="0.25">
      <c r="A15" s="65" t="s">
        <v>50</v>
      </c>
      <c r="B15" s="11">
        <f>SUMIFS(E$22:E$520,A$22:A$520,"&gt;="&amp;Q1_Start,A$22:A$520,"&lt;="&amp;Q1_End,D$22:D$520,"Other Allowable")</f>
        <v>0</v>
      </c>
      <c r="C15" s="11">
        <f>SUMIFS(E$22:E$520,A$22:A$520,"&gt;="&amp;Q2_Start,A$22:A$520,"&lt;="&amp;Q2_End,D$22:D$520,"Other Allowable")</f>
        <v>0</v>
      </c>
      <c r="D15" s="11">
        <f>SUMIFS(E$22:E$520,A$22:A$520,"&gt;="&amp;Q3_Start,A$22:A$520,"&lt;="&amp;Q3_End,D$22:D$520,"Other Allowable")</f>
        <v>0</v>
      </c>
      <c r="E15" s="11">
        <f>SUMIFS(E$22:E$520,A$22:A$520,"&gt;="&amp;Q4_Start,A$22:A$520,"&lt;="&amp;Q4_End,D$22:D$520,"Other Allowable")</f>
        <v>0</v>
      </c>
      <c r="F15" s="11">
        <f t="shared" si="0"/>
        <v>0</v>
      </c>
    </row>
    <row r="16" spans="1:6" ht="15.75" thickBot="1" x14ac:dyDescent="0.3">
      <c r="A16" s="39" t="s">
        <v>97</v>
      </c>
      <c r="B16" s="40">
        <f>SUM(B10:B15)</f>
        <v>0</v>
      </c>
      <c r="C16" s="40">
        <f>SUM(C10:C15)</f>
        <v>0</v>
      </c>
      <c r="D16" s="40">
        <f>SUM(D10:D15)</f>
        <v>0</v>
      </c>
      <c r="E16" s="40">
        <f>SUM(E10:E15)</f>
        <v>0</v>
      </c>
      <c r="F16" s="40">
        <f>SUM(F10:F15)</f>
        <v>0</v>
      </c>
    </row>
    <row r="17" spans="1:6" ht="15.75" thickBot="1" x14ac:dyDescent="0.3">
      <c r="A17" s="41" t="s">
        <v>54</v>
      </c>
      <c r="B17" s="66">
        <f>B9-B16</f>
        <v>0</v>
      </c>
      <c r="C17" s="66">
        <f>C9-C16</f>
        <v>0</v>
      </c>
      <c r="D17" s="66">
        <f>D9-D16</f>
        <v>0</v>
      </c>
      <c r="E17" s="66">
        <f>E9-E16</f>
        <v>0</v>
      </c>
      <c r="F17" s="66">
        <f>F9-F16</f>
        <v>0</v>
      </c>
    </row>
    <row r="18" spans="1:6" x14ac:dyDescent="0.25">
      <c r="A18" s="35" t="s">
        <v>51</v>
      </c>
      <c r="B18" s="11">
        <f>SUMIFS(E$22:E$520,A$22:A$520,"&gt;="&amp;Q1_Start,A$22:A$520,"&lt;="&amp;Q1_End,D$22:D$520,"Residential Finance Costs")</f>
        <v>0</v>
      </c>
      <c r="C18" s="11">
        <f>SUMIFS(E$22:E$520,A$22:A$520,"&gt;="&amp;Q2_Start,A$22:A$520,"&lt;="&amp;Q2_End,D$22:D$520,"Residential Finance Costs")</f>
        <v>0</v>
      </c>
      <c r="D18" s="11">
        <f>SUMIFS(E$22:E$520,A$22:A$520,"&gt;="&amp;Q3_Start,A$22:A$520,"&lt;="&amp;Q3_End,D$22:D$520,"Residential Finance Costs")</f>
        <v>0</v>
      </c>
      <c r="E18" s="11">
        <f>SUMIFS(E$22:E$520,A$22:A$520,"&gt;="&amp;Q4_Start,A$22:A$520,"&lt;="&amp;Q4_End,D$22:D$520,"Residential Finance Costs")</f>
        <v>0</v>
      </c>
      <c r="F18" s="11">
        <f>SUM(B18:E18)</f>
        <v>0</v>
      </c>
    </row>
    <row r="19" spans="1:6" ht="15.75" thickBot="1" x14ac:dyDescent="0.3">
      <c r="A19" s="54"/>
      <c r="B19" s="54"/>
      <c r="C19" s="54"/>
      <c r="D19" s="54"/>
      <c r="E19" s="54"/>
      <c r="F19" s="54"/>
    </row>
    <row r="20" spans="1:6" ht="30" customHeight="1" thickTop="1" x14ac:dyDescent="0.25">
      <c r="A20" s="58" t="s">
        <v>128</v>
      </c>
      <c r="B20" s="57"/>
      <c r="C20" s="57"/>
      <c r="D20" s="57"/>
      <c r="E20" s="57"/>
      <c r="F20" s="59"/>
    </row>
    <row r="21" spans="1:6" ht="24.95" customHeight="1" x14ac:dyDescent="0.25">
      <c r="A21" s="67" t="s">
        <v>41</v>
      </c>
      <c r="B21" s="67" t="s">
        <v>124</v>
      </c>
      <c r="C21" s="67" t="s">
        <v>42</v>
      </c>
      <c r="D21" s="67" t="s">
        <v>57</v>
      </c>
      <c r="E21" s="67" t="s">
        <v>123</v>
      </c>
      <c r="F21" s="67" t="s">
        <v>53</v>
      </c>
    </row>
    <row r="22" spans="1:6" x14ac:dyDescent="0.25">
      <c r="A22" s="70"/>
      <c r="B22" s="71"/>
      <c r="C22" s="72"/>
      <c r="D22" s="73"/>
      <c r="E22" s="74"/>
      <c r="F22" s="75"/>
    </row>
    <row r="23" spans="1:6" x14ac:dyDescent="0.25">
      <c r="A23" s="70"/>
      <c r="B23" s="71"/>
      <c r="C23" s="72"/>
      <c r="D23" s="73"/>
      <c r="E23" s="74"/>
      <c r="F23" s="75"/>
    </row>
    <row r="24" spans="1:6" x14ac:dyDescent="0.25">
      <c r="A24" s="70"/>
      <c r="B24" s="71"/>
      <c r="C24" s="72"/>
      <c r="D24" s="73"/>
      <c r="E24" s="74"/>
      <c r="F24" s="75"/>
    </row>
    <row r="25" spans="1:6" x14ac:dyDescent="0.25">
      <c r="A25" s="70"/>
      <c r="B25" s="71"/>
      <c r="C25" s="72"/>
      <c r="D25" s="73"/>
      <c r="E25" s="74"/>
      <c r="F25" s="75"/>
    </row>
    <row r="26" spans="1:6" x14ac:dyDescent="0.25">
      <c r="A26" s="70"/>
      <c r="B26" s="71"/>
      <c r="C26" s="72"/>
      <c r="D26" s="73"/>
      <c r="E26" s="74"/>
      <c r="F26" s="75"/>
    </row>
    <row r="27" spans="1:6" x14ac:dyDescent="0.25">
      <c r="A27" s="68"/>
      <c r="B27" s="60"/>
      <c r="C27" s="69"/>
      <c r="D27" s="61"/>
      <c r="E27" s="13"/>
      <c r="F27" s="8"/>
    </row>
    <row r="28" spans="1:6" x14ac:dyDescent="0.25">
      <c r="A28" s="68"/>
      <c r="B28" s="60"/>
      <c r="C28" s="69"/>
      <c r="D28" s="61"/>
      <c r="E28" s="13"/>
      <c r="F28" s="8"/>
    </row>
    <row r="29" spans="1:6" x14ac:dyDescent="0.25">
      <c r="A29" s="68"/>
      <c r="B29" s="60"/>
      <c r="C29" s="69"/>
      <c r="D29" s="61"/>
      <c r="E29" s="13"/>
      <c r="F29" s="8"/>
    </row>
    <row r="30" spans="1:6" x14ac:dyDescent="0.25">
      <c r="A30" s="68"/>
      <c r="B30" s="60"/>
      <c r="C30" s="69"/>
      <c r="D30" s="61"/>
      <c r="E30" s="13"/>
      <c r="F30" s="8"/>
    </row>
    <row r="31" spans="1:6" x14ac:dyDescent="0.25">
      <c r="A31" s="68"/>
      <c r="B31" s="60"/>
      <c r="C31" s="69"/>
      <c r="D31" s="61"/>
      <c r="E31" s="13"/>
      <c r="F31" s="8"/>
    </row>
    <row r="32" spans="1:6" x14ac:dyDescent="0.25">
      <c r="A32" s="68"/>
      <c r="B32" s="60"/>
      <c r="C32" s="69"/>
      <c r="D32" s="61"/>
      <c r="E32" s="13"/>
      <c r="F32" s="8"/>
    </row>
    <row r="33" spans="1:6" x14ac:dyDescent="0.25">
      <c r="A33" s="68"/>
      <c r="B33" s="60"/>
      <c r="C33" s="69"/>
      <c r="D33" s="61"/>
      <c r="E33" s="13"/>
      <c r="F33" s="8"/>
    </row>
    <row r="34" spans="1:6" x14ac:dyDescent="0.25">
      <c r="A34" s="68"/>
      <c r="B34" s="60"/>
      <c r="C34" s="69"/>
      <c r="D34" s="61"/>
      <c r="E34" s="13"/>
      <c r="F34" s="8"/>
    </row>
    <row r="35" spans="1:6" x14ac:dyDescent="0.25">
      <c r="A35" s="68"/>
      <c r="B35" s="60"/>
      <c r="C35" s="69"/>
      <c r="D35" s="61"/>
      <c r="E35" s="13"/>
      <c r="F35" s="8"/>
    </row>
    <row r="36" spans="1:6" x14ac:dyDescent="0.25">
      <c r="A36" s="68"/>
      <c r="B36" s="60"/>
      <c r="C36" s="69"/>
      <c r="D36" s="61"/>
      <c r="E36" s="13"/>
      <c r="F36" s="8"/>
    </row>
    <row r="37" spans="1:6" x14ac:dyDescent="0.25">
      <c r="A37" s="68"/>
      <c r="B37" s="60"/>
      <c r="C37" s="69"/>
      <c r="D37" s="61"/>
      <c r="E37" s="13"/>
      <c r="F37" s="8"/>
    </row>
    <row r="38" spans="1:6" x14ac:dyDescent="0.25">
      <c r="A38" s="68"/>
      <c r="B38" s="60"/>
      <c r="C38" s="69"/>
      <c r="D38" s="61"/>
      <c r="E38" s="13"/>
      <c r="F38" s="8"/>
    </row>
    <row r="39" spans="1:6" x14ac:dyDescent="0.25">
      <c r="A39" s="68"/>
      <c r="B39" s="60"/>
      <c r="C39" s="69"/>
      <c r="D39" s="61"/>
      <c r="E39" s="13"/>
      <c r="F39" s="8"/>
    </row>
    <row r="40" spans="1:6" x14ac:dyDescent="0.25">
      <c r="A40" s="68"/>
      <c r="B40" s="60"/>
      <c r="C40" s="69"/>
      <c r="D40" s="61"/>
      <c r="E40" s="13"/>
      <c r="F40" s="8"/>
    </row>
    <row r="41" spans="1:6" x14ac:dyDescent="0.25">
      <c r="A41" s="68"/>
      <c r="B41" s="60"/>
      <c r="C41" s="69"/>
      <c r="D41" s="61"/>
      <c r="E41" s="13"/>
      <c r="F41" s="8"/>
    </row>
    <row r="42" spans="1:6" x14ac:dyDescent="0.25">
      <c r="A42" s="68"/>
      <c r="B42" s="60"/>
      <c r="C42" s="69"/>
      <c r="D42" s="61"/>
      <c r="E42" s="13"/>
      <c r="F42" s="8"/>
    </row>
    <row r="43" spans="1:6" x14ac:dyDescent="0.25">
      <c r="A43" s="68"/>
      <c r="B43" s="60"/>
      <c r="C43" s="69"/>
      <c r="D43" s="61"/>
      <c r="E43" s="13"/>
      <c r="F43" s="8"/>
    </row>
    <row r="44" spans="1:6" x14ac:dyDescent="0.25">
      <c r="A44" s="68"/>
      <c r="B44" s="60"/>
      <c r="C44" s="69"/>
      <c r="D44" s="61"/>
      <c r="E44" s="13"/>
      <c r="F44" s="8"/>
    </row>
    <row r="45" spans="1:6" x14ac:dyDescent="0.25">
      <c r="A45" s="68"/>
      <c r="B45" s="60"/>
      <c r="C45" s="69"/>
      <c r="D45" s="61"/>
      <c r="E45" s="13"/>
      <c r="F45" s="8"/>
    </row>
    <row r="46" spans="1:6" x14ac:dyDescent="0.25">
      <c r="A46" s="68"/>
      <c r="B46" s="60"/>
      <c r="C46" s="69"/>
      <c r="D46" s="61"/>
      <c r="E46" s="13"/>
      <c r="F46" s="8"/>
    </row>
    <row r="47" spans="1:6" x14ac:dyDescent="0.25">
      <c r="A47" s="68"/>
      <c r="B47" s="60"/>
      <c r="C47" s="69"/>
      <c r="D47" s="61"/>
      <c r="E47" s="13"/>
      <c r="F47" s="8"/>
    </row>
    <row r="48" spans="1:6" x14ac:dyDescent="0.25">
      <c r="A48" s="68"/>
      <c r="B48" s="60"/>
      <c r="C48" s="69"/>
      <c r="D48" s="61"/>
      <c r="E48" s="13"/>
      <c r="F48" s="8"/>
    </row>
    <row r="49" spans="1:6" x14ac:dyDescent="0.25">
      <c r="A49" s="68"/>
      <c r="B49" s="60"/>
      <c r="C49" s="69"/>
      <c r="D49" s="61"/>
      <c r="E49" s="13"/>
      <c r="F49" s="8"/>
    </row>
    <row r="50" spans="1:6" x14ac:dyDescent="0.25">
      <c r="A50" s="68"/>
      <c r="B50" s="60"/>
      <c r="C50" s="69"/>
      <c r="D50" s="61"/>
      <c r="E50" s="13"/>
      <c r="F50" s="8"/>
    </row>
    <row r="51" spans="1:6" x14ac:dyDescent="0.25">
      <c r="A51" s="68"/>
      <c r="B51" s="60"/>
      <c r="C51" s="69"/>
      <c r="D51" s="61"/>
      <c r="E51" s="13"/>
      <c r="F51" s="8"/>
    </row>
    <row r="52" spans="1:6" x14ac:dyDescent="0.25">
      <c r="A52" s="68"/>
      <c r="B52" s="60"/>
      <c r="C52" s="69"/>
      <c r="D52" s="61"/>
      <c r="E52" s="13"/>
      <c r="F52" s="8"/>
    </row>
    <row r="53" spans="1:6" x14ac:dyDescent="0.25">
      <c r="A53" s="68"/>
      <c r="B53" s="60"/>
      <c r="C53" s="69"/>
      <c r="D53" s="61"/>
      <c r="E53" s="13"/>
      <c r="F53" s="8"/>
    </row>
    <row r="54" spans="1:6" x14ac:dyDescent="0.25">
      <c r="A54" s="68"/>
      <c r="B54" s="60"/>
      <c r="C54" s="69"/>
      <c r="D54" s="61"/>
      <c r="E54" s="13"/>
      <c r="F54" s="8"/>
    </row>
    <row r="55" spans="1:6" x14ac:dyDescent="0.25">
      <c r="A55" s="68"/>
      <c r="B55" s="60"/>
      <c r="C55" s="69"/>
      <c r="D55" s="61"/>
      <c r="E55" s="13"/>
      <c r="F55" s="8"/>
    </row>
    <row r="56" spans="1:6" x14ac:dyDescent="0.25">
      <c r="A56" s="68"/>
      <c r="B56" s="60"/>
      <c r="C56" s="69"/>
      <c r="D56" s="61"/>
      <c r="E56" s="13"/>
      <c r="F56" s="8"/>
    </row>
    <row r="57" spans="1:6" x14ac:dyDescent="0.25">
      <c r="A57" s="68"/>
      <c r="B57" s="60"/>
      <c r="C57" s="69"/>
      <c r="D57" s="61"/>
      <c r="E57" s="13"/>
      <c r="F57" s="8"/>
    </row>
    <row r="58" spans="1:6" x14ac:dyDescent="0.25">
      <c r="A58" s="68"/>
      <c r="B58" s="60"/>
      <c r="C58" s="69"/>
      <c r="D58" s="61"/>
      <c r="E58" s="13"/>
      <c r="F58" s="8"/>
    </row>
    <row r="59" spans="1:6" x14ac:dyDescent="0.25">
      <c r="A59" s="68"/>
      <c r="B59" s="60"/>
      <c r="C59" s="69"/>
      <c r="D59" s="61"/>
      <c r="E59" s="13"/>
      <c r="F59" s="8"/>
    </row>
    <row r="60" spans="1:6" x14ac:dyDescent="0.25">
      <c r="A60" s="68"/>
      <c r="B60" s="60"/>
      <c r="C60" s="69"/>
      <c r="D60" s="61"/>
      <c r="E60" s="13"/>
      <c r="F60" s="8"/>
    </row>
    <row r="61" spans="1:6" x14ac:dyDescent="0.25">
      <c r="A61" s="68"/>
      <c r="B61" s="60"/>
      <c r="C61" s="69"/>
      <c r="D61" s="61"/>
      <c r="E61" s="13"/>
      <c r="F61" s="8"/>
    </row>
    <row r="62" spans="1:6" x14ac:dyDescent="0.25">
      <c r="A62" s="68"/>
      <c r="B62" s="60"/>
      <c r="C62" s="69"/>
      <c r="D62" s="61"/>
      <c r="E62" s="13"/>
      <c r="F62" s="8"/>
    </row>
    <row r="63" spans="1:6" x14ac:dyDescent="0.25">
      <c r="A63" s="68"/>
      <c r="B63" s="60"/>
      <c r="C63" s="69"/>
      <c r="D63" s="61"/>
      <c r="E63" s="13"/>
      <c r="F63" s="8"/>
    </row>
    <row r="64" spans="1:6" x14ac:dyDescent="0.25">
      <c r="A64" s="68"/>
      <c r="B64" s="60"/>
      <c r="C64" s="69"/>
      <c r="D64" s="61"/>
      <c r="E64" s="13"/>
      <c r="F64" s="8"/>
    </row>
    <row r="65" spans="1:6" x14ac:dyDescent="0.25">
      <c r="A65" s="68"/>
      <c r="B65" s="60"/>
      <c r="C65" s="69"/>
      <c r="D65" s="61"/>
      <c r="E65" s="13"/>
      <c r="F65" s="8"/>
    </row>
    <row r="66" spans="1:6" x14ac:dyDescent="0.25">
      <c r="A66" s="68"/>
      <c r="B66" s="60"/>
      <c r="C66" s="69"/>
      <c r="D66" s="61"/>
      <c r="E66" s="13"/>
      <c r="F66" s="8"/>
    </row>
    <row r="67" spans="1:6" x14ac:dyDescent="0.25">
      <c r="A67" s="68"/>
      <c r="B67" s="60"/>
      <c r="C67" s="69"/>
      <c r="D67" s="61"/>
      <c r="E67" s="13"/>
      <c r="F67" s="8"/>
    </row>
    <row r="68" spans="1:6" x14ac:dyDescent="0.25">
      <c r="A68" s="68"/>
      <c r="B68" s="60"/>
      <c r="C68" s="69"/>
      <c r="D68" s="61"/>
      <c r="E68" s="13"/>
      <c r="F68" s="8"/>
    </row>
    <row r="69" spans="1:6" x14ac:dyDescent="0.25">
      <c r="A69" s="68"/>
      <c r="B69" s="60"/>
      <c r="C69" s="69"/>
      <c r="D69" s="61"/>
      <c r="E69" s="13"/>
      <c r="F69" s="8"/>
    </row>
    <row r="70" spans="1:6" x14ac:dyDescent="0.25">
      <c r="A70" s="68"/>
      <c r="B70" s="60"/>
      <c r="C70" s="69"/>
      <c r="D70" s="61"/>
      <c r="E70" s="13"/>
      <c r="F70" s="8"/>
    </row>
    <row r="71" spans="1:6" x14ac:dyDescent="0.25">
      <c r="A71" s="68"/>
      <c r="B71" s="60"/>
      <c r="C71" s="69"/>
      <c r="D71" s="61"/>
      <c r="E71" s="13"/>
      <c r="F71" s="8"/>
    </row>
    <row r="72" spans="1:6" x14ac:dyDescent="0.25">
      <c r="A72" s="68"/>
      <c r="B72" s="60" t="str">
        <f t="shared" ref="B23:B86" si="1">IF(A72="","","TXN-"&amp;TEXT(ROW()-21,"000"))</f>
        <v/>
      </c>
      <c r="C72" s="69"/>
      <c r="D72" s="61"/>
      <c r="E72" s="13"/>
      <c r="F72" s="8"/>
    </row>
    <row r="73" spans="1:6" x14ac:dyDescent="0.25">
      <c r="A73" s="68"/>
      <c r="B73" s="60" t="str">
        <f t="shared" si="1"/>
        <v/>
      </c>
      <c r="C73" s="69"/>
      <c r="D73" s="61"/>
      <c r="E73" s="13"/>
      <c r="F73" s="8"/>
    </row>
    <row r="74" spans="1:6" x14ac:dyDescent="0.25">
      <c r="A74" s="68"/>
      <c r="B74" s="60" t="str">
        <f t="shared" si="1"/>
        <v/>
      </c>
      <c r="C74" s="69"/>
      <c r="D74" s="61"/>
      <c r="E74" s="13"/>
      <c r="F74" s="8"/>
    </row>
    <row r="75" spans="1:6" x14ac:dyDescent="0.25">
      <c r="A75" s="68"/>
      <c r="B75" s="60" t="str">
        <f t="shared" si="1"/>
        <v/>
      </c>
      <c r="C75" s="69"/>
      <c r="D75" s="61"/>
      <c r="E75" s="13"/>
      <c r="F75" s="8"/>
    </row>
    <row r="76" spans="1:6" x14ac:dyDescent="0.25">
      <c r="A76" s="68"/>
      <c r="B76" s="60" t="str">
        <f t="shared" si="1"/>
        <v/>
      </c>
      <c r="C76" s="69"/>
      <c r="D76" s="61"/>
      <c r="E76" s="13"/>
      <c r="F76" s="8"/>
    </row>
    <row r="77" spans="1:6" x14ac:dyDescent="0.25">
      <c r="A77" s="68"/>
      <c r="B77" s="60" t="str">
        <f t="shared" si="1"/>
        <v/>
      </c>
      <c r="C77" s="69"/>
      <c r="D77" s="61"/>
      <c r="E77" s="13"/>
      <c r="F77" s="8"/>
    </row>
    <row r="78" spans="1:6" x14ac:dyDescent="0.25">
      <c r="A78" s="68"/>
      <c r="B78" s="60" t="str">
        <f t="shared" si="1"/>
        <v/>
      </c>
      <c r="C78" s="69"/>
      <c r="D78" s="61"/>
      <c r="E78" s="13"/>
      <c r="F78" s="8"/>
    </row>
    <row r="79" spans="1:6" x14ac:dyDescent="0.25">
      <c r="A79" s="68"/>
      <c r="B79" s="60" t="str">
        <f t="shared" si="1"/>
        <v/>
      </c>
      <c r="C79" s="69"/>
      <c r="D79" s="61"/>
      <c r="E79" s="13"/>
      <c r="F79" s="8"/>
    </row>
    <row r="80" spans="1:6" x14ac:dyDescent="0.25">
      <c r="A80" s="68"/>
      <c r="B80" s="60" t="str">
        <f t="shared" si="1"/>
        <v/>
      </c>
      <c r="C80" s="69"/>
      <c r="D80" s="61"/>
      <c r="E80" s="13"/>
      <c r="F80" s="8"/>
    </row>
    <row r="81" spans="1:6" x14ac:dyDescent="0.25">
      <c r="A81" s="68"/>
      <c r="B81" s="60" t="str">
        <f t="shared" si="1"/>
        <v/>
      </c>
      <c r="C81" s="69"/>
      <c r="D81" s="61"/>
      <c r="E81" s="13"/>
      <c r="F81" s="8"/>
    </row>
    <row r="82" spans="1:6" x14ac:dyDescent="0.25">
      <c r="A82" s="68"/>
      <c r="B82" s="60" t="str">
        <f t="shared" si="1"/>
        <v/>
      </c>
      <c r="C82" s="69"/>
      <c r="D82" s="61"/>
      <c r="E82" s="13"/>
      <c r="F82" s="8"/>
    </row>
    <row r="83" spans="1:6" x14ac:dyDescent="0.25">
      <c r="A83" s="68"/>
      <c r="B83" s="60" t="str">
        <f t="shared" si="1"/>
        <v/>
      </c>
      <c r="C83" s="69"/>
      <c r="D83" s="61"/>
      <c r="E83" s="13"/>
      <c r="F83" s="8"/>
    </row>
    <row r="84" spans="1:6" x14ac:dyDescent="0.25">
      <c r="A84" s="68"/>
      <c r="B84" s="60" t="str">
        <f t="shared" si="1"/>
        <v/>
      </c>
      <c r="C84" s="69"/>
      <c r="D84" s="61"/>
      <c r="E84" s="13"/>
      <c r="F84" s="8"/>
    </row>
    <row r="85" spans="1:6" x14ac:dyDescent="0.25">
      <c r="A85" s="68"/>
      <c r="B85" s="60" t="str">
        <f t="shared" si="1"/>
        <v/>
      </c>
      <c r="C85" s="69"/>
      <c r="D85" s="61"/>
      <c r="E85" s="13"/>
      <c r="F85" s="8"/>
    </row>
    <row r="86" spans="1:6" x14ac:dyDescent="0.25">
      <c r="A86" s="68"/>
      <c r="B86" s="60" t="str">
        <f t="shared" si="1"/>
        <v/>
      </c>
      <c r="C86" s="69"/>
      <c r="D86" s="61"/>
      <c r="E86" s="13"/>
      <c r="F86" s="8"/>
    </row>
    <row r="87" spans="1:6" x14ac:dyDescent="0.25">
      <c r="A87" s="68"/>
      <c r="B87" s="60" t="str">
        <f t="shared" ref="B87:B150" si="2">IF(A87="","","TXN-"&amp;TEXT(ROW()-21,"000"))</f>
        <v/>
      </c>
      <c r="C87" s="69"/>
      <c r="D87" s="61"/>
      <c r="E87" s="13"/>
      <c r="F87" s="8"/>
    </row>
    <row r="88" spans="1:6" x14ac:dyDescent="0.25">
      <c r="A88" s="68"/>
      <c r="B88" s="60" t="str">
        <f t="shared" si="2"/>
        <v/>
      </c>
      <c r="C88" s="69"/>
      <c r="D88" s="61"/>
      <c r="E88" s="13"/>
      <c r="F88" s="8"/>
    </row>
    <row r="89" spans="1:6" x14ac:dyDescent="0.25">
      <c r="A89" s="68"/>
      <c r="B89" s="60" t="str">
        <f t="shared" si="2"/>
        <v/>
      </c>
      <c r="C89" s="69"/>
      <c r="D89" s="61"/>
      <c r="E89" s="13"/>
      <c r="F89" s="8"/>
    </row>
    <row r="90" spans="1:6" x14ac:dyDescent="0.25">
      <c r="A90" s="68"/>
      <c r="B90" s="60" t="str">
        <f t="shared" si="2"/>
        <v/>
      </c>
      <c r="C90" s="69"/>
      <c r="D90" s="61"/>
      <c r="E90" s="13"/>
      <c r="F90" s="8"/>
    </row>
    <row r="91" spans="1:6" x14ac:dyDescent="0.25">
      <c r="A91" s="68"/>
      <c r="B91" s="60" t="str">
        <f t="shared" si="2"/>
        <v/>
      </c>
      <c r="C91" s="69"/>
      <c r="D91" s="61"/>
      <c r="E91" s="13"/>
      <c r="F91" s="8"/>
    </row>
    <row r="92" spans="1:6" x14ac:dyDescent="0.25">
      <c r="A92" s="68"/>
      <c r="B92" s="60" t="str">
        <f t="shared" si="2"/>
        <v/>
      </c>
      <c r="C92" s="69"/>
      <c r="D92" s="61"/>
      <c r="E92" s="13"/>
      <c r="F92" s="8"/>
    </row>
    <row r="93" spans="1:6" x14ac:dyDescent="0.25">
      <c r="A93" s="68"/>
      <c r="B93" s="60" t="str">
        <f t="shared" si="2"/>
        <v/>
      </c>
      <c r="C93" s="69"/>
      <c r="D93" s="61"/>
      <c r="E93" s="13"/>
      <c r="F93" s="8"/>
    </row>
    <row r="94" spans="1:6" x14ac:dyDescent="0.25">
      <c r="A94" s="68"/>
      <c r="B94" s="60" t="str">
        <f t="shared" si="2"/>
        <v/>
      </c>
      <c r="C94" s="69"/>
      <c r="D94" s="61"/>
      <c r="E94" s="13"/>
      <c r="F94" s="8"/>
    </row>
    <row r="95" spans="1:6" x14ac:dyDescent="0.25">
      <c r="A95" s="68"/>
      <c r="B95" s="60" t="str">
        <f t="shared" si="2"/>
        <v/>
      </c>
      <c r="C95" s="69"/>
      <c r="D95" s="61"/>
      <c r="E95" s="13"/>
      <c r="F95" s="8"/>
    </row>
    <row r="96" spans="1:6" x14ac:dyDescent="0.25">
      <c r="A96" s="68"/>
      <c r="B96" s="60" t="str">
        <f t="shared" si="2"/>
        <v/>
      </c>
      <c r="C96" s="69"/>
      <c r="D96" s="61"/>
      <c r="E96" s="13"/>
      <c r="F96" s="8"/>
    </row>
    <row r="97" spans="1:6" x14ac:dyDescent="0.25">
      <c r="A97" s="68"/>
      <c r="B97" s="60" t="str">
        <f t="shared" si="2"/>
        <v/>
      </c>
      <c r="C97" s="69"/>
      <c r="D97" s="61"/>
      <c r="E97" s="13"/>
      <c r="F97" s="8"/>
    </row>
    <row r="98" spans="1:6" x14ac:dyDescent="0.25">
      <c r="A98" s="68"/>
      <c r="B98" s="60" t="str">
        <f t="shared" si="2"/>
        <v/>
      </c>
      <c r="C98" s="69"/>
      <c r="D98" s="61"/>
      <c r="E98" s="13"/>
      <c r="F98" s="8"/>
    </row>
    <row r="99" spans="1:6" x14ac:dyDescent="0.25">
      <c r="A99" s="68"/>
      <c r="B99" s="60" t="str">
        <f t="shared" si="2"/>
        <v/>
      </c>
      <c r="C99" s="69"/>
      <c r="D99" s="61"/>
      <c r="E99" s="13"/>
      <c r="F99" s="8"/>
    </row>
    <row r="100" spans="1:6" x14ac:dyDescent="0.25">
      <c r="A100" s="68"/>
      <c r="B100" s="60" t="str">
        <f t="shared" si="2"/>
        <v/>
      </c>
      <c r="C100" s="69"/>
      <c r="D100" s="61"/>
      <c r="E100" s="13"/>
      <c r="F100" s="8"/>
    </row>
    <row r="101" spans="1:6" x14ac:dyDescent="0.25">
      <c r="A101" s="68"/>
      <c r="B101" s="60" t="str">
        <f t="shared" si="2"/>
        <v/>
      </c>
      <c r="C101" s="69"/>
      <c r="D101" s="61"/>
      <c r="E101" s="13"/>
      <c r="F101" s="8"/>
    </row>
    <row r="102" spans="1:6" x14ac:dyDescent="0.25">
      <c r="A102" s="68"/>
      <c r="B102" s="60" t="str">
        <f t="shared" si="2"/>
        <v/>
      </c>
      <c r="C102" s="69"/>
      <c r="D102" s="61"/>
      <c r="E102" s="13"/>
      <c r="F102" s="8"/>
    </row>
    <row r="103" spans="1:6" x14ac:dyDescent="0.25">
      <c r="A103" s="68"/>
      <c r="B103" s="60" t="str">
        <f t="shared" si="2"/>
        <v/>
      </c>
      <c r="C103" s="69"/>
      <c r="D103" s="61"/>
      <c r="E103" s="13"/>
      <c r="F103" s="8"/>
    </row>
    <row r="104" spans="1:6" x14ac:dyDescent="0.25">
      <c r="A104" s="68"/>
      <c r="B104" s="60" t="str">
        <f t="shared" si="2"/>
        <v/>
      </c>
      <c r="C104" s="69"/>
      <c r="D104" s="61"/>
      <c r="E104" s="13"/>
      <c r="F104" s="8"/>
    </row>
    <row r="105" spans="1:6" x14ac:dyDescent="0.25">
      <c r="A105" s="68"/>
      <c r="B105" s="60" t="str">
        <f t="shared" si="2"/>
        <v/>
      </c>
      <c r="C105" s="69"/>
      <c r="D105" s="61"/>
      <c r="E105" s="13"/>
      <c r="F105" s="8"/>
    </row>
    <row r="106" spans="1:6" x14ac:dyDescent="0.25">
      <c r="A106" s="68"/>
      <c r="B106" s="60" t="str">
        <f t="shared" si="2"/>
        <v/>
      </c>
      <c r="C106" s="69"/>
      <c r="D106" s="61"/>
      <c r="E106" s="13"/>
      <c r="F106" s="8"/>
    </row>
    <row r="107" spans="1:6" x14ac:dyDescent="0.25">
      <c r="A107" s="68"/>
      <c r="B107" s="60" t="str">
        <f t="shared" si="2"/>
        <v/>
      </c>
      <c r="C107" s="69"/>
      <c r="D107" s="61"/>
      <c r="E107" s="13"/>
      <c r="F107" s="8"/>
    </row>
    <row r="108" spans="1:6" x14ac:dyDescent="0.25">
      <c r="A108" s="68"/>
      <c r="B108" s="60" t="str">
        <f t="shared" si="2"/>
        <v/>
      </c>
      <c r="C108" s="69"/>
      <c r="D108" s="61"/>
      <c r="E108" s="13"/>
      <c r="F108" s="8"/>
    </row>
    <row r="109" spans="1:6" x14ac:dyDescent="0.25">
      <c r="A109" s="68"/>
      <c r="B109" s="60" t="str">
        <f t="shared" si="2"/>
        <v/>
      </c>
      <c r="C109" s="69"/>
      <c r="D109" s="61"/>
      <c r="E109" s="13"/>
      <c r="F109" s="8"/>
    </row>
    <row r="110" spans="1:6" x14ac:dyDescent="0.25">
      <c r="A110" s="68"/>
      <c r="B110" s="60" t="str">
        <f t="shared" si="2"/>
        <v/>
      </c>
      <c r="C110" s="69"/>
      <c r="D110" s="61"/>
      <c r="E110" s="13"/>
      <c r="F110" s="8"/>
    </row>
    <row r="111" spans="1:6" x14ac:dyDescent="0.25">
      <c r="A111" s="68"/>
      <c r="B111" s="60" t="str">
        <f t="shared" si="2"/>
        <v/>
      </c>
      <c r="C111" s="69"/>
      <c r="D111" s="61"/>
      <c r="E111" s="13"/>
      <c r="F111" s="8"/>
    </row>
    <row r="112" spans="1:6" x14ac:dyDescent="0.25">
      <c r="A112" s="68"/>
      <c r="B112" s="60" t="str">
        <f t="shared" si="2"/>
        <v/>
      </c>
      <c r="C112" s="69"/>
      <c r="D112" s="61"/>
      <c r="E112" s="13"/>
      <c r="F112" s="8"/>
    </row>
    <row r="113" spans="1:6" x14ac:dyDescent="0.25">
      <c r="A113" s="68"/>
      <c r="B113" s="60" t="str">
        <f t="shared" si="2"/>
        <v/>
      </c>
      <c r="C113" s="69"/>
      <c r="D113" s="61"/>
      <c r="E113" s="13"/>
      <c r="F113" s="8"/>
    </row>
    <row r="114" spans="1:6" x14ac:dyDescent="0.25">
      <c r="A114" s="68"/>
      <c r="B114" s="60" t="str">
        <f t="shared" si="2"/>
        <v/>
      </c>
      <c r="C114" s="69"/>
      <c r="D114" s="61"/>
      <c r="E114" s="13"/>
      <c r="F114" s="8"/>
    </row>
    <row r="115" spans="1:6" x14ac:dyDescent="0.25">
      <c r="A115" s="68"/>
      <c r="B115" s="60" t="str">
        <f t="shared" si="2"/>
        <v/>
      </c>
      <c r="C115" s="69"/>
      <c r="D115" s="61"/>
      <c r="E115" s="13"/>
      <c r="F115" s="8"/>
    </row>
    <row r="116" spans="1:6" x14ac:dyDescent="0.25">
      <c r="A116" s="68"/>
      <c r="B116" s="60" t="str">
        <f t="shared" si="2"/>
        <v/>
      </c>
      <c r="C116" s="69"/>
      <c r="D116" s="61"/>
      <c r="E116" s="13"/>
      <c r="F116" s="8"/>
    </row>
    <row r="117" spans="1:6" x14ac:dyDescent="0.25">
      <c r="A117" s="68"/>
      <c r="B117" s="60" t="str">
        <f t="shared" si="2"/>
        <v/>
      </c>
      <c r="C117" s="69"/>
      <c r="D117" s="61"/>
      <c r="E117" s="13"/>
      <c r="F117" s="8"/>
    </row>
    <row r="118" spans="1:6" x14ac:dyDescent="0.25">
      <c r="A118" s="68"/>
      <c r="B118" s="60" t="str">
        <f t="shared" si="2"/>
        <v/>
      </c>
      <c r="C118" s="69"/>
      <c r="D118" s="61"/>
      <c r="E118" s="13"/>
      <c r="F118" s="8"/>
    </row>
    <row r="119" spans="1:6" x14ac:dyDescent="0.25">
      <c r="A119" s="68"/>
      <c r="B119" s="60" t="str">
        <f t="shared" si="2"/>
        <v/>
      </c>
      <c r="C119" s="69"/>
      <c r="D119" s="61"/>
      <c r="E119" s="13"/>
      <c r="F119" s="8"/>
    </row>
    <row r="120" spans="1:6" x14ac:dyDescent="0.25">
      <c r="A120" s="68"/>
      <c r="B120" s="60" t="str">
        <f t="shared" si="2"/>
        <v/>
      </c>
      <c r="C120" s="69"/>
      <c r="D120" s="61"/>
      <c r="E120" s="13"/>
      <c r="F120" s="8"/>
    </row>
    <row r="121" spans="1:6" x14ac:dyDescent="0.25">
      <c r="A121" s="68"/>
      <c r="B121" s="60" t="str">
        <f t="shared" si="2"/>
        <v/>
      </c>
      <c r="C121" s="69"/>
      <c r="D121" s="61"/>
      <c r="E121" s="13"/>
      <c r="F121" s="8"/>
    </row>
    <row r="122" spans="1:6" x14ac:dyDescent="0.25">
      <c r="A122" s="68"/>
      <c r="B122" s="60" t="str">
        <f t="shared" si="2"/>
        <v/>
      </c>
      <c r="C122" s="69"/>
      <c r="D122" s="61"/>
      <c r="E122" s="13"/>
      <c r="F122" s="8"/>
    </row>
    <row r="123" spans="1:6" x14ac:dyDescent="0.25">
      <c r="A123" s="68"/>
      <c r="B123" s="60" t="str">
        <f t="shared" si="2"/>
        <v/>
      </c>
      <c r="C123" s="69"/>
      <c r="D123" s="61"/>
      <c r="E123" s="13"/>
      <c r="F123" s="8"/>
    </row>
    <row r="124" spans="1:6" x14ac:dyDescent="0.25">
      <c r="A124" s="68"/>
      <c r="B124" s="60" t="str">
        <f t="shared" si="2"/>
        <v/>
      </c>
      <c r="C124" s="69"/>
      <c r="D124" s="61"/>
      <c r="E124" s="13"/>
      <c r="F124" s="8"/>
    </row>
    <row r="125" spans="1:6" x14ac:dyDescent="0.25">
      <c r="A125" s="68"/>
      <c r="B125" s="60" t="str">
        <f t="shared" si="2"/>
        <v/>
      </c>
      <c r="C125" s="69"/>
      <c r="D125" s="61"/>
      <c r="E125" s="13"/>
      <c r="F125" s="8"/>
    </row>
    <row r="126" spans="1:6" x14ac:dyDescent="0.25">
      <c r="A126" s="68"/>
      <c r="B126" s="60" t="str">
        <f t="shared" si="2"/>
        <v/>
      </c>
      <c r="C126" s="69"/>
      <c r="D126" s="61"/>
      <c r="E126" s="13"/>
      <c r="F126" s="8"/>
    </row>
    <row r="127" spans="1:6" x14ac:dyDescent="0.25">
      <c r="A127" s="68"/>
      <c r="B127" s="60" t="str">
        <f t="shared" si="2"/>
        <v/>
      </c>
      <c r="C127" s="69"/>
      <c r="D127" s="61"/>
      <c r="E127" s="13"/>
      <c r="F127" s="8"/>
    </row>
    <row r="128" spans="1:6" x14ac:dyDescent="0.25">
      <c r="A128" s="68"/>
      <c r="B128" s="60" t="str">
        <f t="shared" si="2"/>
        <v/>
      </c>
      <c r="C128" s="69"/>
      <c r="D128" s="61"/>
      <c r="E128" s="13"/>
      <c r="F128" s="8"/>
    </row>
    <row r="129" spans="1:6" x14ac:dyDescent="0.25">
      <c r="A129" s="68"/>
      <c r="B129" s="60" t="str">
        <f t="shared" si="2"/>
        <v/>
      </c>
      <c r="C129" s="69"/>
      <c r="D129" s="61"/>
      <c r="E129" s="13"/>
      <c r="F129" s="8"/>
    </row>
    <row r="130" spans="1:6" x14ac:dyDescent="0.25">
      <c r="A130" s="68"/>
      <c r="B130" s="60" t="str">
        <f t="shared" si="2"/>
        <v/>
      </c>
      <c r="C130" s="69"/>
      <c r="D130" s="61"/>
      <c r="E130" s="13"/>
      <c r="F130" s="8"/>
    </row>
    <row r="131" spans="1:6" x14ac:dyDescent="0.25">
      <c r="A131" s="68"/>
      <c r="B131" s="60" t="str">
        <f t="shared" si="2"/>
        <v/>
      </c>
      <c r="C131" s="69"/>
      <c r="D131" s="61"/>
      <c r="E131" s="13"/>
      <c r="F131" s="8"/>
    </row>
    <row r="132" spans="1:6" x14ac:dyDescent="0.25">
      <c r="A132" s="12"/>
      <c r="B132" s="60" t="str">
        <f t="shared" si="2"/>
        <v/>
      </c>
      <c r="C132" s="69"/>
      <c r="D132" s="61"/>
      <c r="E132" s="13"/>
      <c r="F132" s="8"/>
    </row>
    <row r="133" spans="1:6" x14ac:dyDescent="0.25">
      <c r="A133" s="12"/>
      <c r="B133" s="60" t="str">
        <f t="shared" si="2"/>
        <v/>
      </c>
      <c r="C133" s="69"/>
      <c r="D133" s="61"/>
      <c r="E133" s="13"/>
      <c r="F133" s="8"/>
    </row>
    <row r="134" spans="1:6" x14ac:dyDescent="0.25">
      <c r="A134" s="12"/>
      <c r="B134" s="60" t="str">
        <f t="shared" si="2"/>
        <v/>
      </c>
      <c r="C134" s="69"/>
      <c r="D134" s="61"/>
      <c r="E134" s="13"/>
      <c r="F134" s="8"/>
    </row>
    <row r="135" spans="1:6" x14ac:dyDescent="0.25">
      <c r="A135" s="12"/>
      <c r="B135" s="60" t="str">
        <f t="shared" si="2"/>
        <v/>
      </c>
      <c r="C135" s="69"/>
      <c r="D135" s="61"/>
      <c r="E135" s="13"/>
      <c r="F135" s="8"/>
    </row>
    <row r="136" spans="1:6" x14ac:dyDescent="0.25">
      <c r="A136" s="12"/>
      <c r="B136" s="60" t="str">
        <f t="shared" si="2"/>
        <v/>
      </c>
      <c r="C136" s="69"/>
      <c r="D136" s="61"/>
      <c r="E136" s="13"/>
      <c r="F136" s="8"/>
    </row>
    <row r="137" spans="1:6" x14ac:dyDescent="0.25">
      <c r="A137" s="12"/>
      <c r="B137" s="60" t="str">
        <f t="shared" si="2"/>
        <v/>
      </c>
      <c r="C137" s="69"/>
      <c r="D137" s="61"/>
      <c r="E137" s="13"/>
      <c r="F137" s="8"/>
    </row>
    <row r="138" spans="1:6" x14ac:dyDescent="0.25">
      <c r="A138" s="12"/>
      <c r="B138" s="60" t="str">
        <f t="shared" si="2"/>
        <v/>
      </c>
      <c r="C138" s="69"/>
      <c r="D138" s="61"/>
      <c r="E138" s="13"/>
      <c r="F138" s="8"/>
    </row>
    <row r="139" spans="1:6" x14ac:dyDescent="0.25">
      <c r="A139" s="12"/>
      <c r="B139" s="60" t="str">
        <f t="shared" si="2"/>
        <v/>
      </c>
      <c r="C139" s="69"/>
      <c r="D139" s="61"/>
      <c r="E139" s="13"/>
      <c r="F139" s="8"/>
    </row>
    <row r="140" spans="1:6" x14ac:dyDescent="0.25">
      <c r="A140" s="12"/>
      <c r="B140" s="60" t="str">
        <f t="shared" si="2"/>
        <v/>
      </c>
      <c r="C140" s="69"/>
      <c r="D140" s="61"/>
      <c r="E140" s="13"/>
      <c r="F140" s="8"/>
    </row>
    <row r="141" spans="1:6" x14ac:dyDescent="0.25">
      <c r="A141" s="12"/>
      <c r="B141" s="60" t="str">
        <f t="shared" si="2"/>
        <v/>
      </c>
      <c r="C141" s="69"/>
      <c r="D141" s="61"/>
      <c r="E141" s="13"/>
      <c r="F141" s="8"/>
    </row>
    <row r="142" spans="1:6" x14ac:dyDescent="0.25">
      <c r="A142" s="12"/>
      <c r="B142" s="60" t="str">
        <f t="shared" si="2"/>
        <v/>
      </c>
      <c r="C142" s="69"/>
      <c r="D142" s="61"/>
      <c r="E142" s="13"/>
      <c r="F142" s="8"/>
    </row>
    <row r="143" spans="1:6" x14ac:dyDescent="0.25">
      <c r="A143" s="12"/>
      <c r="B143" s="60" t="str">
        <f t="shared" si="2"/>
        <v/>
      </c>
      <c r="C143" s="69"/>
      <c r="D143" s="61"/>
      <c r="E143" s="13"/>
      <c r="F143" s="8"/>
    </row>
    <row r="144" spans="1:6" x14ac:dyDescent="0.25">
      <c r="A144" s="12"/>
      <c r="B144" s="60" t="str">
        <f t="shared" si="2"/>
        <v/>
      </c>
      <c r="C144" s="69"/>
      <c r="D144" s="61"/>
      <c r="E144" s="13"/>
      <c r="F144" s="8"/>
    </row>
    <row r="145" spans="1:6" x14ac:dyDescent="0.25">
      <c r="A145" s="12"/>
      <c r="B145" s="60" t="str">
        <f t="shared" si="2"/>
        <v/>
      </c>
      <c r="C145" s="69"/>
      <c r="D145" s="61"/>
      <c r="E145" s="13"/>
      <c r="F145" s="8"/>
    </row>
    <row r="146" spans="1:6" x14ac:dyDescent="0.25">
      <c r="A146" s="12"/>
      <c r="B146" s="60" t="str">
        <f t="shared" si="2"/>
        <v/>
      </c>
      <c r="C146" s="61"/>
      <c r="D146" s="61"/>
      <c r="E146" s="13"/>
      <c r="F146" s="8"/>
    </row>
    <row r="147" spans="1:6" x14ac:dyDescent="0.25">
      <c r="A147" s="12"/>
      <c r="B147" s="60" t="str">
        <f t="shared" si="2"/>
        <v/>
      </c>
      <c r="C147" s="61"/>
      <c r="D147" s="61"/>
      <c r="E147" s="13"/>
      <c r="F147" s="8"/>
    </row>
    <row r="148" spans="1:6" x14ac:dyDescent="0.25">
      <c r="A148" s="12"/>
      <c r="B148" s="60" t="str">
        <f t="shared" si="2"/>
        <v/>
      </c>
      <c r="C148" s="61"/>
      <c r="D148" s="61"/>
      <c r="E148" s="13"/>
      <c r="F148" s="8"/>
    </row>
    <row r="149" spans="1:6" x14ac:dyDescent="0.25">
      <c r="A149" s="12"/>
      <c r="B149" s="60" t="str">
        <f t="shared" si="2"/>
        <v/>
      </c>
      <c r="C149" s="61"/>
      <c r="D149" s="61"/>
      <c r="E149" s="13"/>
      <c r="F149" s="8"/>
    </row>
    <row r="150" spans="1:6" x14ac:dyDescent="0.25">
      <c r="A150" s="12"/>
      <c r="B150" s="60" t="str">
        <f t="shared" si="2"/>
        <v/>
      </c>
      <c r="C150" s="61"/>
      <c r="D150" s="61"/>
      <c r="E150" s="13"/>
      <c r="F150" s="8"/>
    </row>
    <row r="151" spans="1:6" x14ac:dyDescent="0.25">
      <c r="A151" s="12"/>
      <c r="B151" s="60" t="str">
        <f t="shared" ref="B151:B214" si="3">IF(A151="","","TXN-"&amp;TEXT(ROW()-21,"000"))</f>
        <v/>
      </c>
      <c r="C151" s="61"/>
      <c r="D151" s="61"/>
      <c r="E151" s="13"/>
      <c r="F151" s="8"/>
    </row>
    <row r="152" spans="1:6" x14ac:dyDescent="0.25">
      <c r="A152" s="12"/>
      <c r="B152" s="60" t="str">
        <f t="shared" si="3"/>
        <v/>
      </c>
      <c r="C152" s="61"/>
      <c r="D152" s="61"/>
      <c r="E152" s="13"/>
      <c r="F152" s="8"/>
    </row>
    <row r="153" spans="1:6" x14ac:dyDescent="0.25">
      <c r="A153" s="12"/>
      <c r="B153" s="60" t="str">
        <f t="shared" si="3"/>
        <v/>
      </c>
      <c r="C153" s="61"/>
      <c r="D153" s="61"/>
      <c r="E153" s="13"/>
      <c r="F153" s="8"/>
    </row>
    <row r="154" spans="1:6" x14ac:dyDescent="0.25">
      <c r="A154" s="12"/>
      <c r="B154" s="60" t="str">
        <f t="shared" si="3"/>
        <v/>
      </c>
      <c r="C154" s="61"/>
      <c r="D154" s="61"/>
      <c r="E154" s="13"/>
      <c r="F154" s="8"/>
    </row>
    <row r="155" spans="1:6" x14ac:dyDescent="0.25">
      <c r="A155" s="12"/>
      <c r="B155" s="60" t="str">
        <f t="shared" si="3"/>
        <v/>
      </c>
      <c r="C155" s="61"/>
      <c r="D155" s="61"/>
      <c r="E155" s="13"/>
      <c r="F155" s="8"/>
    </row>
    <row r="156" spans="1:6" x14ac:dyDescent="0.25">
      <c r="A156" s="12"/>
      <c r="B156" s="60" t="str">
        <f t="shared" si="3"/>
        <v/>
      </c>
      <c r="C156" s="61"/>
      <c r="D156" s="61"/>
      <c r="E156" s="13"/>
      <c r="F156" s="8"/>
    </row>
    <row r="157" spans="1:6" x14ac:dyDescent="0.25">
      <c r="A157" s="12"/>
      <c r="B157" s="60" t="str">
        <f t="shared" si="3"/>
        <v/>
      </c>
      <c r="C157" s="61"/>
      <c r="D157" s="61"/>
      <c r="E157" s="13"/>
      <c r="F157" s="8"/>
    </row>
    <row r="158" spans="1:6" x14ac:dyDescent="0.25">
      <c r="A158" s="12"/>
      <c r="B158" s="60" t="str">
        <f t="shared" si="3"/>
        <v/>
      </c>
      <c r="C158" s="61"/>
      <c r="D158" s="61"/>
      <c r="E158" s="13"/>
      <c r="F158" s="8"/>
    </row>
    <row r="159" spans="1:6" x14ac:dyDescent="0.25">
      <c r="A159" s="12"/>
      <c r="B159" s="60" t="str">
        <f t="shared" si="3"/>
        <v/>
      </c>
      <c r="C159" s="61"/>
      <c r="D159" s="61"/>
      <c r="E159" s="13"/>
      <c r="F159" s="8"/>
    </row>
    <row r="160" spans="1:6" x14ac:dyDescent="0.25">
      <c r="A160" s="12"/>
      <c r="B160" s="60" t="str">
        <f t="shared" si="3"/>
        <v/>
      </c>
      <c r="C160" s="61"/>
      <c r="D160" s="61"/>
      <c r="E160" s="13"/>
      <c r="F160" s="8"/>
    </row>
    <row r="161" spans="1:6" x14ac:dyDescent="0.25">
      <c r="A161" s="12"/>
      <c r="B161" s="60" t="str">
        <f t="shared" si="3"/>
        <v/>
      </c>
      <c r="C161" s="61"/>
      <c r="D161" s="61"/>
      <c r="E161" s="13"/>
      <c r="F161" s="8"/>
    </row>
    <row r="162" spans="1:6" x14ac:dyDescent="0.25">
      <c r="A162" s="12"/>
      <c r="B162" s="60" t="str">
        <f t="shared" si="3"/>
        <v/>
      </c>
      <c r="C162" s="61"/>
      <c r="D162" s="61"/>
      <c r="E162" s="13"/>
      <c r="F162" s="8"/>
    </row>
    <row r="163" spans="1:6" x14ac:dyDescent="0.25">
      <c r="A163" s="12"/>
      <c r="B163" s="60" t="str">
        <f t="shared" si="3"/>
        <v/>
      </c>
      <c r="C163" s="61"/>
      <c r="D163" s="61"/>
      <c r="E163" s="13"/>
      <c r="F163" s="8"/>
    </row>
    <row r="164" spans="1:6" x14ac:dyDescent="0.25">
      <c r="A164" s="12"/>
      <c r="B164" s="60" t="str">
        <f t="shared" si="3"/>
        <v/>
      </c>
      <c r="C164" s="61"/>
      <c r="D164" s="61"/>
      <c r="E164" s="13"/>
      <c r="F164" s="8"/>
    </row>
    <row r="165" spans="1:6" x14ac:dyDescent="0.25">
      <c r="A165" s="12"/>
      <c r="B165" s="60" t="str">
        <f t="shared" si="3"/>
        <v/>
      </c>
      <c r="C165" s="61"/>
      <c r="D165" s="61"/>
      <c r="E165" s="13"/>
      <c r="F165" s="8"/>
    </row>
    <row r="166" spans="1:6" x14ac:dyDescent="0.25">
      <c r="A166" s="12"/>
      <c r="B166" s="60" t="str">
        <f t="shared" si="3"/>
        <v/>
      </c>
      <c r="C166" s="61"/>
      <c r="D166" s="61"/>
      <c r="E166" s="13"/>
      <c r="F166" s="8"/>
    </row>
    <row r="167" spans="1:6" x14ac:dyDescent="0.25">
      <c r="A167" s="12"/>
      <c r="B167" s="60" t="str">
        <f t="shared" si="3"/>
        <v/>
      </c>
      <c r="C167" s="61"/>
      <c r="D167" s="61"/>
      <c r="E167" s="13"/>
      <c r="F167" s="8"/>
    </row>
    <row r="168" spans="1:6" x14ac:dyDescent="0.25">
      <c r="A168" s="12"/>
      <c r="B168" s="60" t="str">
        <f t="shared" si="3"/>
        <v/>
      </c>
      <c r="C168" s="61"/>
      <c r="D168" s="61"/>
      <c r="E168" s="13"/>
      <c r="F168" s="8"/>
    </row>
    <row r="169" spans="1:6" x14ac:dyDescent="0.25">
      <c r="A169" s="12"/>
      <c r="B169" s="60" t="str">
        <f t="shared" si="3"/>
        <v/>
      </c>
      <c r="C169" s="61"/>
      <c r="D169" s="61"/>
      <c r="E169" s="13"/>
      <c r="F169" s="8"/>
    </row>
    <row r="170" spans="1:6" x14ac:dyDescent="0.25">
      <c r="A170" s="12"/>
      <c r="B170" s="60" t="str">
        <f t="shared" si="3"/>
        <v/>
      </c>
      <c r="C170" s="61"/>
      <c r="D170" s="61"/>
      <c r="E170" s="13"/>
      <c r="F170" s="8"/>
    </row>
    <row r="171" spans="1:6" x14ac:dyDescent="0.25">
      <c r="A171" s="12"/>
      <c r="B171" s="60" t="str">
        <f t="shared" si="3"/>
        <v/>
      </c>
      <c r="C171" s="61"/>
      <c r="D171" s="61"/>
      <c r="E171" s="13"/>
      <c r="F171" s="8"/>
    </row>
    <row r="172" spans="1:6" x14ac:dyDescent="0.25">
      <c r="A172" s="12"/>
      <c r="B172" s="60" t="str">
        <f t="shared" si="3"/>
        <v/>
      </c>
      <c r="C172" s="61"/>
      <c r="D172" s="61"/>
      <c r="E172" s="13"/>
      <c r="F172" s="8"/>
    </row>
    <row r="173" spans="1:6" x14ac:dyDescent="0.25">
      <c r="A173" s="12"/>
      <c r="B173" s="60" t="str">
        <f t="shared" si="3"/>
        <v/>
      </c>
      <c r="C173" s="61"/>
      <c r="D173" s="61"/>
      <c r="E173" s="13"/>
      <c r="F173" s="8"/>
    </row>
    <row r="174" spans="1:6" x14ac:dyDescent="0.25">
      <c r="A174" s="12"/>
      <c r="B174" s="60" t="str">
        <f t="shared" si="3"/>
        <v/>
      </c>
      <c r="C174" s="61"/>
      <c r="D174" s="61"/>
      <c r="E174" s="13"/>
      <c r="F174" s="8"/>
    </row>
    <row r="175" spans="1:6" x14ac:dyDescent="0.25">
      <c r="A175" s="12"/>
      <c r="B175" s="60" t="str">
        <f t="shared" si="3"/>
        <v/>
      </c>
      <c r="C175" s="61"/>
      <c r="D175" s="61"/>
      <c r="E175" s="13"/>
      <c r="F175" s="8"/>
    </row>
    <row r="176" spans="1:6" x14ac:dyDescent="0.25">
      <c r="A176" s="12"/>
      <c r="B176" s="60" t="str">
        <f t="shared" si="3"/>
        <v/>
      </c>
      <c r="C176" s="61"/>
      <c r="D176" s="61"/>
      <c r="E176" s="13"/>
      <c r="F176" s="8"/>
    </row>
    <row r="177" spans="1:6" x14ac:dyDescent="0.25">
      <c r="A177" s="12"/>
      <c r="B177" s="60" t="str">
        <f t="shared" si="3"/>
        <v/>
      </c>
      <c r="C177" s="61"/>
      <c r="D177" s="61"/>
      <c r="E177" s="13"/>
      <c r="F177" s="8"/>
    </row>
    <row r="178" spans="1:6" x14ac:dyDescent="0.25">
      <c r="A178" s="12"/>
      <c r="B178" s="60" t="str">
        <f t="shared" si="3"/>
        <v/>
      </c>
      <c r="C178" s="61"/>
      <c r="D178" s="61"/>
      <c r="E178" s="13"/>
      <c r="F178" s="8"/>
    </row>
    <row r="179" spans="1:6" x14ac:dyDescent="0.25">
      <c r="A179" s="12"/>
      <c r="B179" s="60" t="str">
        <f t="shared" si="3"/>
        <v/>
      </c>
      <c r="C179" s="61"/>
      <c r="D179" s="61"/>
      <c r="E179" s="13"/>
      <c r="F179" s="8"/>
    </row>
    <row r="180" spans="1:6" x14ac:dyDescent="0.25">
      <c r="A180" s="12"/>
      <c r="B180" s="60" t="str">
        <f t="shared" si="3"/>
        <v/>
      </c>
      <c r="C180" s="61"/>
      <c r="D180" s="61"/>
      <c r="E180" s="13"/>
      <c r="F180" s="8"/>
    </row>
    <row r="181" spans="1:6" x14ac:dyDescent="0.25">
      <c r="A181" s="12"/>
      <c r="B181" s="60" t="str">
        <f t="shared" si="3"/>
        <v/>
      </c>
      <c r="C181" s="61"/>
      <c r="D181" s="61"/>
      <c r="E181" s="13"/>
      <c r="F181" s="8"/>
    </row>
    <row r="182" spans="1:6" x14ac:dyDescent="0.25">
      <c r="A182" s="12"/>
      <c r="B182" s="60" t="str">
        <f t="shared" si="3"/>
        <v/>
      </c>
      <c r="C182" s="61"/>
      <c r="D182" s="61"/>
      <c r="E182" s="13"/>
      <c r="F182" s="8"/>
    </row>
    <row r="183" spans="1:6" x14ac:dyDescent="0.25">
      <c r="A183" s="12"/>
      <c r="B183" s="60" t="str">
        <f t="shared" si="3"/>
        <v/>
      </c>
      <c r="C183" s="61"/>
      <c r="D183" s="61"/>
      <c r="E183" s="13"/>
      <c r="F183" s="8"/>
    </row>
    <row r="184" spans="1:6" x14ac:dyDescent="0.25">
      <c r="A184" s="12"/>
      <c r="B184" s="60" t="str">
        <f t="shared" si="3"/>
        <v/>
      </c>
      <c r="C184" s="61"/>
      <c r="D184" s="61"/>
      <c r="E184" s="13"/>
      <c r="F184" s="8"/>
    </row>
    <row r="185" spans="1:6" x14ac:dyDescent="0.25">
      <c r="A185" s="12"/>
      <c r="B185" s="60" t="str">
        <f t="shared" si="3"/>
        <v/>
      </c>
      <c r="C185" s="61"/>
      <c r="D185" s="61"/>
      <c r="E185" s="13"/>
      <c r="F185" s="8"/>
    </row>
    <row r="186" spans="1:6" x14ac:dyDescent="0.25">
      <c r="A186" s="12"/>
      <c r="B186" s="60" t="str">
        <f t="shared" si="3"/>
        <v/>
      </c>
      <c r="C186" s="61"/>
      <c r="D186" s="61"/>
      <c r="E186" s="13"/>
      <c r="F186" s="8"/>
    </row>
    <row r="187" spans="1:6" x14ac:dyDescent="0.25">
      <c r="A187" s="12"/>
      <c r="B187" s="60" t="str">
        <f t="shared" si="3"/>
        <v/>
      </c>
      <c r="C187" s="61"/>
      <c r="D187" s="61"/>
      <c r="E187" s="13"/>
      <c r="F187" s="8"/>
    </row>
    <row r="188" spans="1:6" x14ac:dyDescent="0.25">
      <c r="A188" s="12"/>
      <c r="B188" s="60" t="str">
        <f t="shared" si="3"/>
        <v/>
      </c>
      <c r="C188" s="61"/>
      <c r="D188" s="61"/>
      <c r="E188" s="13"/>
      <c r="F188" s="8"/>
    </row>
    <row r="189" spans="1:6" x14ac:dyDescent="0.25">
      <c r="A189" s="12"/>
      <c r="B189" s="60" t="str">
        <f t="shared" si="3"/>
        <v/>
      </c>
      <c r="C189" s="61"/>
      <c r="D189" s="61"/>
      <c r="E189" s="13"/>
      <c r="F189" s="8"/>
    </row>
    <row r="190" spans="1:6" x14ac:dyDescent="0.25">
      <c r="A190" s="12"/>
      <c r="B190" s="60" t="str">
        <f t="shared" si="3"/>
        <v/>
      </c>
      <c r="C190" s="61"/>
      <c r="D190" s="61"/>
      <c r="E190" s="13"/>
      <c r="F190" s="8"/>
    </row>
    <row r="191" spans="1:6" x14ac:dyDescent="0.25">
      <c r="A191" s="12"/>
      <c r="B191" s="60" t="str">
        <f t="shared" si="3"/>
        <v/>
      </c>
      <c r="C191" s="61"/>
      <c r="D191" s="61"/>
      <c r="E191" s="13"/>
      <c r="F191" s="8"/>
    </row>
    <row r="192" spans="1:6" x14ac:dyDescent="0.25">
      <c r="A192" s="12"/>
      <c r="B192" s="60" t="str">
        <f t="shared" si="3"/>
        <v/>
      </c>
      <c r="C192" s="61"/>
      <c r="D192" s="61"/>
      <c r="E192" s="13"/>
      <c r="F192" s="8"/>
    </row>
    <row r="193" spans="1:6" x14ac:dyDescent="0.25">
      <c r="A193" s="12"/>
      <c r="B193" s="60" t="str">
        <f t="shared" si="3"/>
        <v/>
      </c>
      <c r="C193" s="61"/>
      <c r="D193" s="61"/>
      <c r="E193" s="13"/>
      <c r="F193" s="8"/>
    </row>
    <row r="194" spans="1:6" x14ac:dyDescent="0.25">
      <c r="A194" s="12"/>
      <c r="B194" s="60" t="str">
        <f t="shared" si="3"/>
        <v/>
      </c>
      <c r="C194" s="61"/>
      <c r="D194" s="61"/>
      <c r="E194" s="13"/>
      <c r="F194" s="8"/>
    </row>
    <row r="195" spans="1:6" x14ac:dyDescent="0.25">
      <c r="A195" s="12"/>
      <c r="B195" s="60" t="str">
        <f t="shared" si="3"/>
        <v/>
      </c>
      <c r="C195" s="61"/>
      <c r="D195" s="61"/>
      <c r="E195" s="13"/>
      <c r="F195" s="8"/>
    </row>
    <row r="196" spans="1:6" x14ac:dyDescent="0.25">
      <c r="A196" s="12"/>
      <c r="B196" s="60" t="str">
        <f t="shared" si="3"/>
        <v/>
      </c>
      <c r="C196" s="61"/>
      <c r="D196" s="61"/>
      <c r="E196" s="13"/>
      <c r="F196" s="8"/>
    </row>
    <row r="197" spans="1:6" x14ac:dyDescent="0.25">
      <c r="A197" s="12"/>
      <c r="B197" s="60" t="str">
        <f t="shared" si="3"/>
        <v/>
      </c>
      <c r="C197" s="61"/>
      <c r="D197" s="61"/>
      <c r="E197" s="13"/>
      <c r="F197" s="8"/>
    </row>
    <row r="198" spans="1:6" x14ac:dyDescent="0.25">
      <c r="A198" s="12"/>
      <c r="B198" s="60" t="str">
        <f t="shared" si="3"/>
        <v/>
      </c>
      <c r="C198" s="61"/>
      <c r="D198" s="61"/>
      <c r="E198" s="13"/>
      <c r="F198" s="8"/>
    </row>
    <row r="199" spans="1:6" x14ac:dyDescent="0.25">
      <c r="A199" s="12"/>
      <c r="B199" s="60" t="str">
        <f t="shared" si="3"/>
        <v/>
      </c>
      <c r="C199" s="61"/>
      <c r="D199" s="61"/>
      <c r="E199" s="13"/>
      <c r="F199" s="8"/>
    </row>
    <row r="200" spans="1:6" x14ac:dyDescent="0.25">
      <c r="A200" s="12"/>
      <c r="B200" s="60" t="str">
        <f t="shared" si="3"/>
        <v/>
      </c>
      <c r="C200" s="61"/>
      <c r="D200" s="61"/>
      <c r="E200" s="13"/>
      <c r="F200" s="8"/>
    </row>
    <row r="201" spans="1:6" x14ac:dyDescent="0.25">
      <c r="A201" s="12"/>
      <c r="B201" s="60" t="str">
        <f t="shared" si="3"/>
        <v/>
      </c>
      <c r="C201" s="61"/>
      <c r="D201" s="61"/>
      <c r="E201" s="13"/>
      <c r="F201" s="8"/>
    </row>
    <row r="202" spans="1:6" x14ac:dyDescent="0.25">
      <c r="A202" s="12"/>
      <c r="B202" s="60" t="str">
        <f t="shared" si="3"/>
        <v/>
      </c>
      <c r="C202" s="61"/>
      <c r="D202" s="61"/>
      <c r="E202" s="13"/>
      <c r="F202" s="8"/>
    </row>
    <row r="203" spans="1:6" x14ac:dyDescent="0.25">
      <c r="A203" s="12"/>
      <c r="B203" s="60" t="str">
        <f t="shared" si="3"/>
        <v/>
      </c>
      <c r="C203" s="61"/>
      <c r="D203" s="61"/>
      <c r="E203" s="13"/>
      <c r="F203" s="8"/>
    </row>
    <row r="204" spans="1:6" x14ac:dyDescent="0.25">
      <c r="A204" s="12"/>
      <c r="B204" s="60" t="str">
        <f t="shared" si="3"/>
        <v/>
      </c>
      <c r="C204" s="61"/>
      <c r="D204" s="61"/>
      <c r="E204" s="13"/>
      <c r="F204" s="8"/>
    </row>
    <row r="205" spans="1:6" x14ac:dyDescent="0.25">
      <c r="A205" s="12"/>
      <c r="B205" s="60" t="str">
        <f t="shared" si="3"/>
        <v/>
      </c>
      <c r="C205" s="61"/>
      <c r="D205" s="61"/>
      <c r="E205" s="13"/>
      <c r="F205" s="8"/>
    </row>
    <row r="206" spans="1:6" x14ac:dyDescent="0.25">
      <c r="A206" s="12"/>
      <c r="B206" s="60" t="str">
        <f t="shared" si="3"/>
        <v/>
      </c>
      <c r="C206" s="61"/>
      <c r="D206" s="61"/>
      <c r="E206" s="13"/>
      <c r="F206" s="8"/>
    </row>
    <row r="207" spans="1:6" x14ac:dyDescent="0.25">
      <c r="A207" s="12"/>
      <c r="B207" s="60" t="str">
        <f t="shared" si="3"/>
        <v/>
      </c>
      <c r="C207" s="61"/>
      <c r="D207" s="61"/>
      <c r="E207" s="13"/>
      <c r="F207" s="8"/>
    </row>
    <row r="208" spans="1:6" x14ac:dyDescent="0.25">
      <c r="A208" s="12"/>
      <c r="B208" s="60" t="str">
        <f t="shared" si="3"/>
        <v/>
      </c>
      <c r="C208" s="61"/>
      <c r="D208" s="61"/>
      <c r="E208" s="13"/>
      <c r="F208" s="8"/>
    </row>
    <row r="209" spans="1:6" x14ac:dyDescent="0.25">
      <c r="A209" s="12"/>
      <c r="B209" s="60" t="str">
        <f t="shared" si="3"/>
        <v/>
      </c>
      <c r="C209" s="61"/>
      <c r="D209" s="61"/>
      <c r="E209" s="13"/>
      <c r="F209" s="8"/>
    </row>
    <row r="210" spans="1:6" x14ac:dyDescent="0.25">
      <c r="A210" s="12"/>
      <c r="B210" s="60" t="str">
        <f t="shared" si="3"/>
        <v/>
      </c>
      <c r="C210" s="61"/>
      <c r="D210" s="61"/>
      <c r="E210" s="13"/>
      <c r="F210" s="8"/>
    </row>
    <row r="211" spans="1:6" x14ac:dyDescent="0.25">
      <c r="A211" s="12"/>
      <c r="B211" s="60" t="str">
        <f t="shared" si="3"/>
        <v/>
      </c>
      <c r="C211" s="61"/>
      <c r="D211" s="61"/>
      <c r="E211" s="13"/>
      <c r="F211" s="8"/>
    </row>
    <row r="212" spans="1:6" x14ac:dyDescent="0.25">
      <c r="A212" s="12"/>
      <c r="B212" s="60" t="str">
        <f t="shared" si="3"/>
        <v/>
      </c>
      <c r="C212" s="61"/>
      <c r="D212" s="61"/>
      <c r="E212" s="13"/>
      <c r="F212" s="8"/>
    </row>
    <row r="213" spans="1:6" x14ac:dyDescent="0.25">
      <c r="A213" s="12"/>
      <c r="B213" s="60" t="str">
        <f t="shared" si="3"/>
        <v/>
      </c>
      <c r="C213" s="61"/>
      <c r="D213" s="61"/>
      <c r="E213" s="13"/>
      <c r="F213" s="8"/>
    </row>
    <row r="214" spans="1:6" x14ac:dyDescent="0.25">
      <c r="A214" s="12"/>
      <c r="B214" s="60" t="str">
        <f t="shared" si="3"/>
        <v/>
      </c>
      <c r="C214" s="61"/>
      <c r="D214" s="61"/>
      <c r="E214" s="13"/>
      <c r="F214" s="8"/>
    </row>
    <row r="215" spans="1:6" x14ac:dyDescent="0.25">
      <c r="A215" s="12"/>
      <c r="B215" s="60" t="str">
        <f t="shared" ref="B215:B278" si="4">IF(A215="","","TXN-"&amp;TEXT(ROW()-21,"000"))</f>
        <v/>
      </c>
      <c r="C215" s="61"/>
      <c r="D215" s="61"/>
      <c r="E215" s="13"/>
      <c r="F215" s="8"/>
    </row>
    <row r="216" spans="1:6" x14ac:dyDescent="0.25">
      <c r="A216" s="12"/>
      <c r="B216" s="60" t="str">
        <f t="shared" si="4"/>
        <v/>
      </c>
      <c r="C216" s="61"/>
      <c r="D216" s="61"/>
      <c r="E216" s="13"/>
      <c r="F216" s="8"/>
    </row>
    <row r="217" spans="1:6" x14ac:dyDescent="0.25">
      <c r="A217" s="12"/>
      <c r="B217" s="60" t="str">
        <f t="shared" si="4"/>
        <v/>
      </c>
      <c r="C217" s="61"/>
      <c r="D217" s="61"/>
      <c r="E217" s="13"/>
      <c r="F217" s="8"/>
    </row>
    <row r="218" spans="1:6" x14ac:dyDescent="0.25">
      <c r="A218" s="12"/>
      <c r="B218" s="60" t="str">
        <f t="shared" si="4"/>
        <v/>
      </c>
      <c r="C218" s="61"/>
      <c r="D218" s="61"/>
      <c r="E218" s="13"/>
      <c r="F218" s="8"/>
    </row>
    <row r="219" spans="1:6" x14ac:dyDescent="0.25">
      <c r="A219" s="12"/>
      <c r="B219" s="60" t="str">
        <f t="shared" si="4"/>
        <v/>
      </c>
      <c r="C219" s="61"/>
      <c r="D219" s="61"/>
      <c r="E219" s="13"/>
      <c r="F219" s="8"/>
    </row>
    <row r="220" spans="1:6" x14ac:dyDescent="0.25">
      <c r="A220" s="12"/>
      <c r="B220" s="60" t="str">
        <f t="shared" si="4"/>
        <v/>
      </c>
      <c r="C220" s="61"/>
      <c r="D220" s="61"/>
      <c r="E220" s="13"/>
      <c r="F220" s="8"/>
    </row>
    <row r="221" spans="1:6" x14ac:dyDescent="0.25">
      <c r="A221" s="12"/>
      <c r="B221" s="60" t="str">
        <f t="shared" si="4"/>
        <v/>
      </c>
      <c r="C221" s="61"/>
      <c r="D221" s="61"/>
      <c r="E221" s="13"/>
      <c r="F221" s="8"/>
    </row>
    <row r="222" spans="1:6" x14ac:dyDescent="0.25">
      <c r="A222" s="12"/>
      <c r="B222" s="60" t="str">
        <f t="shared" si="4"/>
        <v/>
      </c>
      <c r="C222" s="61"/>
      <c r="D222" s="61"/>
      <c r="E222" s="13"/>
      <c r="F222" s="8"/>
    </row>
    <row r="223" spans="1:6" x14ac:dyDescent="0.25">
      <c r="A223" s="12"/>
      <c r="B223" s="60" t="str">
        <f t="shared" si="4"/>
        <v/>
      </c>
      <c r="C223" s="61"/>
      <c r="D223" s="61"/>
      <c r="E223" s="13"/>
      <c r="F223" s="8"/>
    </row>
    <row r="224" spans="1:6" x14ac:dyDescent="0.25">
      <c r="A224" s="12"/>
      <c r="B224" s="60" t="str">
        <f t="shared" si="4"/>
        <v/>
      </c>
      <c r="C224" s="61"/>
      <c r="D224" s="61"/>
      <c r="E224" s="13"/>
      <c r="F224" s="8"/>
    </row>
    <row r="225" spans="1:6" x14ac:dyDescent="0.25">
      <c r="A225" s="12"/>
      <c r="B225" s="60" t="str">
        <f t="shared" si="4"/>
        <v/>
      </c>
      <c r="C225" s="61"/>
      <c r="D225" s="61"/>
      <c r="E225" s="13"/>
      <c r="F225" s="8"/>
    </row>
    <row r="226" spans="1:6" x14ac:dyDescent="0.25">
      <c r="A226" s="12"/>
      <c r="B226" s="60" t="str">
        <f t="shared" si="4"/>
        <v/>
      </c>
      <c r="C226" s="61"/>
      <c r="D226" s="61"/>
      <c r="E226" s="13"/>
      <c r="F226" s="8"/>
    </row>
    <row r="227" spans="1:6" x14ac:dyDescent="0.25">
      <c r="A227" s="12"/>
      <c r="B227" s="60" t="str">
        <f t="shared" si="4"/>
        <v/>
      </c>
      <c r="C227" s="61"/>
      <c r="D227" s="61"/>
      <c r="E227" s="13"/>
      <c r="F227" s="8"/>
    </row>
    <row r="228" spans="1:6" x14ac:dyDescent="0.25">
      <c r="A228" s="12"/>
      <c r="B228" s="60" t="str">
        <f t="shared" si="4"/>
        <v/>
      </c>
      <c r="C228" s="61"/>
      <c r="D228" s="61"/>
      <c r="E228" s="13"/>
      <c r="F228" s="8"/>
    </row>
    <row r="229" spans="1:6" x14ac:dyDescent="0.25">
      <c r="A229" s="12"/>
      <c r="B229" s="60" t="str">
        <f t="shared" si="4"/>
        <v/>
      </c>
      <c r="C229" s="61"/>
      <c r="D229" s="61"/>
      <c r="E229" s="13"/>
      <c r="F229" s="8"/>
    </row>
    <row r="230" spans="1:6" x14ac:dyDescent="0.25">
      <c r="A230" s="12"/>
      <c r="B230" s="60" t="str">
        <f t="shared" si="4"/>
        <v/>
      </c>
      <c r="C230" s="61"/>
      <c r="D230" s="61"/>
      <c r="E230" s="13"/>
      <c r="F230" s="8"/>
    </row>
    <row r="231" spans="1:6" x14ac:dyDescent="0.25">
      <c r="A231" s="12"/>
      <c r="B231" s="60" t="str">
        <f t="shared" si="4"/>
        <v/>
      </c>
      <c r="C231" s="61"/>
      <c r="D231" s="61"/>
      <c r="E231" s="13"/>
      <c r="F231" s="8"/>
    </row>
    <row r="232" spans="1:6" x14ac:dyDescent="0.25">
      <c r="A232" s="12"/>
      <c r="B232" s="60" t="str">
        <f t="shared" si="4"/>
        <v/>
      </c>
      <c r="C232" s="61"/>
      <c r="D232" s="61"/>
      <c r="E232" s="13"/>
      <c r="F232" s="8"/>
    </row>
    <row r="233" spans="1:6" x14ac:dyDescent="0.25">
      <c r="A233" s="12"/>
      <c r="B233" s="60" t="str">
        <f t="shared" si="4"/>
        <v/>
      </c>
      <c r="C233" s="61"/>
      <c r="D233" s="61"/>
      <c r="E233" s="13"/>
      <c r="F233" s="8"/>
    </row>
    <row r="234" spans="1:6" x14ac:dyDescent="0.25">
      <c r="A234" s="12"/>
      <c r="B234" s="60" t="str">
        <f t="shared" si="4"/>
        <v/>
      </c>
      <c r="C234" s="61"/>
      <c r="D234" s="61"/>
      <c r="E234" s="13"/>
      <c r="F234" s="8"/>
    </row>
    <row r="235" spans="1:6" x14ac:dyDescent="0.25">
      <c r="A235" s="12"/>
      <c r="B235" s="60" t="str">
        <f t="shared" si="4"/>
        <v/>
      </c>
      <c r="C235" s="61"/>
      <c r="D235" s="61"/>
      <c r="E235" s="13"/>
      <c r="F235" s="8"/>
    </row>
    <row r="236" spans="1:6" x14ac:dyDescent="0.25">
      <c r="A236" s="12"/>
      <c r="B236" s="60" t="str">
        <f t="shared" si="4"/>
        <v/>
      </c>
      <c r="C236" s="61"/>
      <c r="D236" s="61"/>
      <c r="E236" s="13"/>
      <c r="F236" s="8"/>
    </row>
    <row r="237" spans="1:6" x14ac:dyDescent="0.25">
      <c r="A237" s="12"/>
      <c r="B237" s="60" t="str">
        <f t="shared" si="4"/>
        <v/>
      </c>
      <c r="C237" s="61"/>
      <c r="D237" s="61"/>
      <c r="E237" s="13"/>
      <c r="F237" s="8"/>
    </row>
    <row r="238" spans="1:6" x14ac:dyDescent="0.25">
      <c r="A238" s="12"/>
      <c r="B238" s="60" t="str">
        <f t="shared" si="4"/>
        <v/>
      </c>
      <c r="C238" s="61"/>
      <c r="D238" s="61"/>
      <c r="E238" s="13"/>
      <c r="F238" s="8"/>
    </row>
    <row r="239" spans="1:6" x14ac:dyDescent="0.25">
      <c r="A239" s="12"/>
      <c r="B239" s="60" t="str">
        <f t="shared" si="4"/>
        <v/>
      </c>
      <c r="C239" s="61"/>
      <c r="D239" s="61"/>
      <c r="E239" s="13"/>
      <c r="F239" s="8"/>
    </row>
    <row r="240" spans="1:6" x14ac:dyDescent="0.25">
      <c r="A240" s="12"/>
      <c r="B240" s="60" t="str">
        <f t="shared" si="4"/>
        <v/>
      </c>
      <c r="C240" s="61"/>
      <c r="D240" s="61"/>
      <c r="E240" s="13"/>
      <c r="F240" s="8"/>
    </row>
    <row r="241" spans="1:6" x14ac:dyDescent="0.25">
      <c r="A241" s="12"/>
      <c r="B241" s="60" t="str">
        <f t="shared" si="4"/>
        <v/>
      </c>
      <c r="C241" s="61"/>
      <c r="D241" s="61"/>
      <c r="E241" s="13"/>
      <c r="F241" s="8"/>
    </row>
    <row r="242" spans="1:6" x14ac:dyDescent="0.25">
      <c r="A242" s="12"/>
      <c r="B242" s="60" t="str">
        <f t="shared" si="4"/>
        <v/>
      </c>
      <c r="C242" s="61"/>
      <c r="D242" s="61"/>
      <c r="E242" s="13"/>
      <c r="F242" s="8"/>
    </row>
    <row r="243" spans="1:6" x14ac:dyDescent="0.25">
      <c r="A243" s="12"/>
      <c r="B243" s="60" t="str">
        <f t="shared" si="4"/>
        <v/>
      </c>
      <c r="C243" s="61"/>
      <c r="D243" s="61"/>
      <c r="E243" s="13"/>
      <c r="F243" s="8"/>
    </row>
    <row r="244" spans="1:6" x14ac:dyDescent="0.25">
      <c r="A244" s="12"/>
      <c r="B244" s="60" t="str">
        <f t="shared" si="4"/>
        <v/>
      </c>
      <c r="C244" s="61"/>
      <c r="D244" s="61"/>
      <c r="E244" s="13"/>
      <c r="F244" s="8"/>
    </row>
    <row r="245" spans="1:6" x14ac:dyDescent="0.25">
      <c r="A245" s="12"/>
      <c r="B245" s="60" t="str">
        <f t="shared" si="4"/>
        <v/>
      </c>
      <c r="C245" s="61"/>
      <c r="D245" s="61"/>
      <c r="E245" s="13"/>
      <c r="F245" s="8"/>
    </row>
    <row r="246" spans="1:6" x14ac:dyDescent="0.25">
      <c r="A246" s="12"/>
      <c r="B246" s="60" t="str">
        <f t="shared" si="4"/>
        <v/>
      </c>
      <c r="C246" s="61"/>
      <c r="D246" s="61"/>
      <c r="E246" s="13"/>
      <c r="F246" s="8"/>
    </row>
    <row r="247" spans="1:6" x14ac:dyDescent="0.25">
      <c r="A247" s="12"/>
      <c r="B247" s="60" t="str">
        <f t="shared" si="4"/>
        <v/>
      </c>
      <c r="C247" s="61"/>
      <c r="D247" s="61"/>
      <c r="E247" s="13"/>
      <c r="F247" s="8"/>
    </row>
    <row r="248" spans="1:6" x14ac:dyDescent="0.25">
      <c r="A248" s="12"/>
      <c r="B248" s="60" t="str">
        <f t="shared" si="4"/>
        <v/>
      </c>
      <c r="C248" s="61"/>
      <c r="D248" s="61"/>
      <c r="E248" s="13"/>
      <c r="F248" s="8"/>
    </row>
    <row r="249" spans="1:6" x14ac:dyDescent="0.25">
      <c r="A249" s="12"/>
      <c r="B249" s="60" t="str">
        <f t="shared" si="4"/>
        <v/>
      </c>
      <c r="C249" s="61"/>
      <c r="D249" s="61"/>
      <c r="E249" s="13"/>
      <c r="F249" s="8"/>
    </row>
    <row r="250" spans="1:6" x14ac:dyDescent="0.25">
      <c r="A250" s="12"/>
      <c r="B250" s="60" t="str">
        <f t="shared" si="4"/>
        <v/>
      </c>
      <c r="C250" s="61"/>
      <c r="D250" s="61"/>
      <c r="E250" s="13"/>
      <c r="F250" s="8"/>
    </row>
    <row r="251" spans="1:6" x14ac:dyDescent="0.25">
      <c r="A251" s="12"/>
      <c r="B251" s="60" t="str">
        <f t="shared" si="4"/>
        <v/>
      </c>
      <c r="C251" s="61"/>
      <c r="D251" s="61"/>
      <c r="E251" s="13"/>
      <c r="F251" s="8"/>
    </row>
    <row r="252" spans="1:6" x14ac:dyDescent="0.25">
      <c r="A252" s="12"/>
      <c r="B252" s="60" t="str">
        <f t="shared" si="4"/>
        <v/>
      </c>
      <c r="C252" s="61"/>
      <c r="D252" s="61"/>
      <c r="E252" s="13"/>
      <c r="F252" s="8"/>
    </row>
    <row r="253" spans="1:6" x14ac:dyDescent="0.25">
      <c r="A253" s="12"/>
      <c r="B253" s="60" t="str">
        <f t="shared" si="4"/>
        <v/>
      </c>
      <c r="C253" s="61"/>
      <c r="D253" s="61"/>
      <c r="E253" s="13"/>
      <c r="F253" s="8"/>
    </row>
    <row r="254" spans="1:6" x14ac:dyDescent="0.25">
      <c r="A254" s="12"/>
      <c r="B254" s="60" t="str">
        <f t="shared" si="4"/>
        <v/>
      </c>
      <c r="C254" s="61"/>
      <c r="D254" s="61"/>
      <c r="E254" s="13"/>
      <c r="F254" s="8"/>
    </row>
    <row r="255" spans="1:6" x14ac:dyDescent="0.25">
      <c r="A255" s="12"/>
      <c r="B255" s="60" t="str">
        <f t="shared" si="4"/>
        <v/>
      </c>
      <c r="C255" s="61"/>
      <c r="D255" s="61"/>
      <c r="E255" s="13"/>
      <c r="F255" s="8"/>
    </row>
    <row r="256" spans="1:6" x14ac:dyDescent="0.25">
      <c r="A256" s="12"/>
      <c r="B256" s="60" t="str">
        <f t="shared" si="4"/>
        <v/>
      </c>
      <c r="C256" s="61"/>
      <c r="D256" s="61"/>
      <c r="E256" s="13"/>
      <c r="F256" s="8"/>
    </row>
    <row r="257" spans="1:6" x14ac:dyDescent="0.25">
      <c r="A257" s="12"/>
      <c r="B257" s="60" t="str">
        <f t="shared" si="4"/>
        <v/>
      </c>
      <c r="C257" s="61"/>
      <c r="D257" s="61"/>
      <c r="E257" s="13"/>
      <c r="F257" s="8"/>
    </row>
    <row r="258" spans="1:6" x14ac:dyDescent="0.25">
      <c r="A258" s="12"/>
      <c r="B258" s="60" t="str">
        <f t="shared" si="4"/>
        <v/>
      </c>
      <c r="C258" s="61"/>
      <c r="D258" s="61"/>
      <c r="E258" s="13"/>
      <c r="F258" s="8"/>
    </row>
    <row r="259" spans="1:6" x14ac:dyDescent="0.25">
      <c r="A259" s="12"/>
      <c r="B259" s="60" t="str">
        <f t="shared" si="4"/>
        <v/>
      </c>
      <c r="C259" s="61"/>
      <c r="D259" s="61"/>
      <c r="E259" s="13"/>
      <c r="F259" s="8"/>
    </row>
    <row r="260" spans="1:6" x14ac:dyDescent="0.25">
      <c r="A260" s="12"/>
      <c r="B260" s="60" t="str">
        <f t="shared" si="4"/>
        <v/>
      </c>
      <c r="C260" s="61"/>
      <c r="D260" s="61"/>
      <c r="E260" s="13"/>
      <c r="F260" s="8"/>
    </row>
    <row r="261" spans="1:6" x14ac:dyDescent="0.25">
      <c r="A261" s="12"/>
      <c r="B261" s="60" t="str">
        <f t="shared" si="4"/>
        <v/>
      </c>
      <c r="C261" s="61"/>
      <c r="D261" s="61"/>
      <c r="E261" s="13"/>
      <c r="F261" s="8"/>
    </row>
    <row r="262" spans="1:6" x14ac:dyDescent="0.25">
      <c r="A262" s="12"/>
      <c r="B262" s="60" t="str">
        <f t="shared" si="4"/>
        <v/>
      </c>
      <c r="C262" s="61"/>
      <c r="D262" s="61"/>
      <c r="E262" s="13"/>
      <c r="F262" s="8"/>
    </row>
    <row r="263" spans="1:6" x14ac:dyDescent="0.25">
      <c r="A263" s="12"/>
      <c r="B263" s="60" t="str">
        <f t="shared" si="4"/>
        <v/>
      </c>
      <c r="C263" s="61"/>
      <c r="D263" s="61"/>
      <c r="E263" s="13"/>
      <c r="F263" s="8"/>
    </row>
    <row r="264" spans="1:6" x14ac:dyDescent="0.25">
      <c r="A264" s="12"/>
      <c r="B264" s="60" t="str">
        <f t="shared" si="4"/>
        <v/>
      </c>
      <c r="C264" s="61"/>
      <c r="D264" s="61"/>
      <c r="E264" s="13"/>
      <c r="F264" s="8"/>
    </row>
    <row r="265" spans="1:6" x14ac:dyDescent="0.25">
      <c r="A265" s="12"/>
      <c r="B265" s="60" t="str">
        <f t="shared" si="4"/>
        <v/>
      </c>
      <c r="C265" s="61"/>
      <c r="D265" s="61"/>
      <c r="E265" s="13"/>
      <c r="F265" s="8"/>
    </row>
    <row r="266" spans="1:6" x14ac:dyDescent="0.25">
      <c r="A266" s="12"/>
      <c r="B266" s="60" t="str">
        <f t="shared" si="4"/>
        <v/>
      </c>
      <c r="C266" s="61"/>
      <c r="D266" s="61"/>
      <c r="E266" s="13"/>
      <c r="F266" s="8"/>
    </row>
    <row r="267" spans="1:6" x14ac:dyDescent="0.25">
      <c r="A267" s="12"/>
      <c r="B267" s="60" t="str">
        <f t="shared" si="4"/>
        <v/>
      </c>
      <c r="C267" s="61"/>
      <c r="D267" s="61"/>
      <c r="E267" s="13"/>
      <c r="F267" s="8"/>
    </row>
    <row r="268" spans="1:6" x14ac:dyDescent="0.25">
      <c r="A268" s="12"/>
      <c r="B268" s="60" t="str">
        <f t="shared" si="4"/>
        <v/>
      </c>
      <c r="C268" s="61"/>
      <c r="D268" s="61"/>
      <c r="E268" s="13"/>
      <c r="F268" s="8"/>
    </row>
    <row r="269" spans="1:6" x14ac:dyDescent="0.25">
      <c r="A269" s="12"/>
      <c r="B269" s="60" t="str">
        <f t="shared" si="4"/>
        <v/>
      </c>
      <c r="C269" s="61"/>
      <c r="D269" s="61"/>
      <c r="E269" s="13"/>
      <c r="F269" s="8"/>
    </row>
    <row r="270" spans="1:6" x14ac:dyDescent="0.25">
      <c r="A270" s="12"/>
      <c r="B270" s="60" t="str">
        <f t="shared" si="4"/>
        <v/>
      </c>
      <c r="C270" s="61"/>
      <c r="D270" s="61"/>
      <c r="E270" s="13"/>
      <c r="F270" s="8"/>
    </row>
    <row r="271" spans="1:6" x14ac:dyDescent="0.25">
      <c r="A271" s="12"/>
      <c r="B271" s="60" t="str">
        <f t="shared" si="4"/>
        <v/>
      </c>
      <c r="C271" s="61"/>
      <c r="D271" s="61"/>
      <c r="E271" s="13"/>
      <c r="F271" s="8"/>
    </row>
    <row r="272" spans="1:6" x14ac:dyDescent="0.25">
      <c r="A272" s="12"/>
      <c r="B272" s="60" t="str">
        <f t="shared" si="4"/>
        <v/>
      </c>
      <c r="C272" s="61"/>
      <c r="D272" s="61"/>
      <c r="E272" s="13"/>
      <c r="F272" s="8"/>
    </row>
    <row r="273" spans="1:6" x14ac:dyDescent="0.25">
      <c r="A273" s="12"/>
      <c r="B273" s="60" t="str">
        <f t="shared" si="4"/>
        <v/>
      </c>
      <c r="C273" s="61"/>
      <c r="D273" s="61"/>
      <c r="E273" s="13"/>
      <c r="F273" s="8"/>
    </row>
    <row r="274" spans="1:6" x14ac:dyDescent="0.25">
      <c r="A274" s="12"/>
      <c r="B274" s="60" t="str">
        <f t="shared" si="4"/>
        <v/>
      </c>
      <c r="C274" s="61"/>
      <c r="D274" s="61"/>
      <c r="E274" s="13"/>
      <c r="F274" s="8"/>
    </row>
    <row r="275" spans="1:6" x14ac:dyDescent="0.25">
      <c r="A275" s="12"/>
      <c r="B275" s="60" t="str">
        <f t="shared" si="4"/>
        <v/>
      </c>
      <c r="C275" s="61"/>
      <c r="D275" s="61"/>
      <c r="E275" s="13"/>
      <c r="F275" s="8"/>
    </row>
    <row r="276" spans="1:6" x14ac:dyDescent="0.25">
      <c r="A276" s="12"/>
      <c r="B276" s="60" t="str">
        <f t="shared" si="4"/>
        <v/>
      </c>
      <c r="C276" s="61"/>
      <c r="D276" s="61"/>
      <c r="E276" s="13"/>
      <c r="F276" s="8"/>
    </row>
    <row r="277" spans="1:6" x14ac:dyDescent="0.25">
      <c r="A277" s="12"/>
      <c r="B277" s="60" t="str">
        <f t="shared" si="4"/>
        <v/>
      </c>
      <c r="C277" s="61"/>
      <c r="D277" s="61"/>
      <c r="E277" s="13"/>
      <c r="F277" s="8"/>
    </row>
    <row r="278" spans="1:6" x14ac:dyDescent="0.25">
      <c r="A278" s="12"/>
      <c r="B278" s="60" t="str">
        <f t="shared" si="4"/>
        <v/>
      </c>
      <c r="C278" s="61"/>
      <c r="D278" s="61"/>
      <c r="E278" s="13"/>
      <c r="F278" s="8"/>
    </row>
    <row r="279" spans="1:6" x14ac:dyDescent="0.25">
      <c r="A279" s="12"/>
      <c r="B279" s="60" t="str">
        <f t="shared" ref="B279:B342" si="5">IF(A279="","","TXN-"&amp;TEXT(ROW()-21,"000"))</f>
        <v/>
      </c>
      <c r="C279" s="61"/>
      <c r="D279" s="61"/>
      <c r="E279" s="13"/>
      <c r="F279" s="8"/>
    </row>
    <row r="280" spans="1:6" x14ac:dyDescent="0.25">
      <c r="A280" s="12"/>
      <c r="B280" s="60" t="str">
        <f t="shared" si="5"/>
        <v/>
      </c>
      <c r="C280" s="61"/>
      <c r="D280" s="61"/>
      <c r="E280" s="13"/>
      <c r="F280" s="8"/>
    </row>
    <row r="281" spans="1:6" x14ac:dyDescent="0.25">
      <c r="A281" s="12"/>
      <c r="B281" s="60" t="str">
        <f t="shared" si="5"/>
        <v/>
      </c>
      <c r="C281" s="61"/>
      <c r="D281" s="61"/>
      <c r="E281" s="13"/>
      <c r="F281" s="8"/>
    </row>
    <row r="282" spans="1:6" x14ac:dyDescent="0.25">
      <c r="A282" s="12"/>
      <c r="B282" s="60" t="str">
        <f t="shared" si="5"/>
        <v/>
      </c>
      <c r="C282" s="61"/>
      <c r="D282" s="61"/>
      <c r="E282" s="13"/>
      <c r="F282" s="8"/>
    </row>
    <row r="283" spans="1:6" x14ac:dyDescent="0.25">
      <c r="A283" s="12"/>
      <c r="B283" s="60" t="str">
        <f t="shared" si="5"/>
        <v/>
      </c>
      <c r="C283" s="61"/>
      <c r="D283" s="61"/>
      <c r="E283" s="13"/>
      <c r="F283" s="8"/>
    </row>
    <row r="284" spans="1:6" x14ac:dyDescent="0.25">
      <c r="A284" s="12"/>
      <c r="B284" s="60" t="str">
        <f t="shared" si="5"/>
        <v/>
      </c>
      <c r="C284" s="61"/>
      <c r="D284" s="61"/>
      <c r="E284" s="13"/>
      <c r="F284" s="8"/>
    </row>
    <row r="285" spans="1:6" x14ac:dyDescent="0.25">
      <c r="A285" s="12"/>
      <c r="B285" s="60" t="str">
        <f t="shared" si="5"/>
        <v/>
      </c>
      <c r="C285" s="61"/>
      <c r="D285" s="61"/>
      <c r="E285" s="13"/>
      <c r="F285" s="8"/>
    </row>
    <row r="286" spans="1:6" x14ac:dyDescent="0.25">
      <c r="A286" s="12"/>
      <c r="B286" s="60" t="str">
        <f t="shared" si="5"/>
        <v/>
      </c>
      <c r="C286" s="61"/>
      <c r="D286" s="61"/>
      <c r="E286" s="13"/>
      <c r="F286" s="8"/>
    </row>
    <row r="287" spans="1:6" x14ac:dyDescent="0.25">
      <c r="A287" s="12"/>
      <c r="B287" s="60" t="str">
        <f t="shared" si="5"/>
        <v/>
      </c>
      <c r="C287" s="61"/>
      <c r="D287" s="61"/>
      <c r="E287" s="13"/>
      <c r="F287" s="8"/>
    </row>
    <row r="288" spans="1:6" x14ac:dyDescent="0.25">
      <c r="A288" s="12"/>
      <c r="B288" s="60" t="str">
        <f t="shared" si="5"/>
        <v/>
      </c>
      <c r="C288" s="61"/>
      <c r="D288" s="61"/>
      <c r="E288" s="13"/>
      <c r="F288" s="8"/>
    </row>
    <row r="289" spans="1:6" x14ac:dyDescent="0.25">
      <c r="A289" s="12"/>
      <c r="B289" s="60" t="str">
        <f t="shared" si="5"/>
        <v/>
      </c>
      <c r="C289" s="61"/>
      <c r="D289" s="61"/>
      <c r="E289" s="13"/>
      <c r="F289" s="8"/>
    </row>
    <row r="290" spans="1:6" x14ac:dyDescent="0.25">
      <c r="A290" s="12"/>
      <c r="B290" s="60" t="str">
        <f t="shared" si="5"/>
        <v/>
      </c>
      <c r="C290" s="61"/>
      <c r="D290" s="61"/>
      <c r="E290" s="13"/>
      <c r="F290" s="8"/>
    </row>
    <row r="291" spans="1:6" x14ac:dyDescent="0.25">
      <c r="A291" s="12"/>
      <c r="B291" s="60" t="str">
        <f t="shared" si="5"/>
        <v/>
      </c>
      <c r="C291" s="61"/>
      <c r="D291" s="61"/>
      <c r="E291" s="13"/>
      <c r="F291" s="8"/>
    </row>
    <row r="292" spans="1:6" x14ac:dyDescent="0.25">
      <c r="A292" s="12"/>
      <c r="B292" s="60" t="str">
        <f t="shared" si="5"/>
        <v/>
      </c>
      <c r="C292" s="61"/>
      <c r="D292" s="61"/>
      <c r="E292" s="13"/>
      <c r="F292" s="8"/>
    </row>
    <row r="293" spans="1:6" x14ac:dyDescent="0.25">
      <c r="A293" s="12"/>
      <c r="B293" s="60" t="str">
        <f t="shared" si="5"/>
        <v/>
      </c>
      <c r="C293" s="61"/>
      <c r="D293" s="61"/>
      <c r="E293" s="13"/>
      <c r="F293" s="8"/>
    </row>
    <row r="294" spans="1:6" x14ac:dyDescent="0.25">
      <c r="A294" s="12"/>
      <c r="B294" s="60" t="str">
        <f t="shared" si="5"/>
        <v/>
      </c>
      <c r="C294" s="61"/>
      <c r="D294" s="61"/>
      <c r="E294" s="13"/>
      <c r="F294" s="8"/>
    </row>
    <row r="295" spans="1:6" x14ac:dyDescent="0.25">
      <c r="A295" s="12"/>
      <c r="B295" s="60" t="str">
        <f t="shared" si="5"/>
        <v/>
      </c>
      <c r="C295" s="61"/>
      <c r="D295" s="61"/>
      <c r="E295" s="13"/>
      <c r="F295" s="8"/>
    </row>
    <row r="296" spans="1:6" x14ac:dyDescent="0.25">
      <c r="A296" s="12"/>
      <c r="B296" s="60" t="str">
        <f t="shared" si="5"/>
        <v/>
      </c>
      <c r="C296" s="61"/>
      <c r="D296" s="61"/>
      <c r="E296" s="13"/>
      <c r="F296" s="8"/>
    </row>
    <row r="297" spans="1:6" x14ac:dyDescent="0.25">
      <c r="A297" s="12"/>
      <c r="B297" s="60" t="str">
        <f t="shared" si="5"/>
        <v/>
      </c>
      <c r="C297" s="61"/>
      <c r="D297" s="61"/>
      <c r="E297" s="13"/>
      <c r="F297" s="8"/>
    </row>
    <row r="298" spans="1:6" x14ac:dyDescent="0.25">
      <c r="A298" s="12"/>
      <c r="B298" s="60" t="str">
        <f t="shared" si="5"/>
        <v/>
      </c>
      <c r="C298" s="61"/>
      <c r="D298" s="61"/>
      <c r="E298" s="13"/>
      <c r="F298" s="8"/>
    </row>
    <row r="299" spans="1:6" x14ac:dyDescent="0.25">
      <c r="A299" s="12"/>
      <c r="B299" s="60" t="str">
        <f t="shared" si="5"/>
        <v/>
      </c>
      <c r="C299" s="61"/>
      <c r="D299" s="61"/>
      <c r="E299" s="13"/>
      <c r="F299" s="8"/>
    </row>
    <row r="300" spans="1:6" x14ac:dyDescent="0.25">
      <c r="A300" s="12"/>
      <c r="B300" s="60" t="str">
        <f t="shared" si="5"/>
        <v/>
      </c>
      <c r="C300" s="61"/>
      <c r="D300" s="61"/>
      <c r="E300" s="13"/>
      <c r="F300" s="8"/>
    </row>
    <row r="301" spans="1:6" x14ac:dyDescent="0.25">
      <c r="A301" s="12"/>
      <c r="B301" s="60" t="str">
        <f t="shared" si="5"/>
        <v/>
      </c>
      <c r="C301" s="61"/>
      <c r="D301" s="61"/>
      <c r="E301" s="13"/>
      <c r="F301" s="8"/>
    </row>
    <row r="302" spans="1:6" x14ac:dyDescent="0.25">
      <c r="A302" s="12"/>
      <c r="B302" s="60" t="str">
        <f t="shared" si="5"/>
        <v/>
      </c>
      <c r="C302" s="61"/>
      <c r="D302" s="61"/>
      <c r="E302" s="13"/>
      <c r="F302" s="8"/>
    </row>
    <row r="303" spans="1:6" x14ac:dyDescent="0.25">
      <c r="A303" s="12"/>
      <c r="B303" s="60" t="str">
        <f t="shared" si="5"/>
        <v/>
      </c>
      <c r="C303" s="61"/>
      <c r="D303" s="61"/>
      <c r="E303" s="13"/>
      <c r="F303" s="8"/>
    </row>
    <row r="304" spans="1:6" x14ac:dyDescent="0.25">
      <c r="A304" s="12"/>
      <c r="B304" s="60" t="str">
        <f t="shared" si="5"/>
        <v/>
      </c>
      <c r="C304" s="61"/>
      <c r="D304" s="61"/>
      <c r="E304" s="13"/>
      <c r="F304" s="8"/>
    </row>
    <row r="305" spans="1:6" x14ac:dyDescent="0.25">
      <c r="A305" s="12"/>
      <c r="B305" s="60" t="str">
        <f t="shared" si="5"/>
        <v/>
      </c>
      <c r="C305" s="61"/>
      <c r="D305" s="61"/>
      <c r="E305" s="13"/>
      <c r="F305" s="8"/>
    </row>
    <row r="306" spans="1:6" x14ac:dyDescent="0.25">
      <c r="A306" s="12"/>
      <c r="B306" s="60" t="str">
        <f t="shared" si="5"/>
        <v/>
      </c>
      <c r="C306" s="61"/>
      <c r="D306" s="61"/>
      <c r="E306" s="13"/>
      <c r="F306" s="8"/>
    </row>
    <row r="307" spans="1:6" x14ac:dyDescent="0.25">
      <c r="A307" s="12"/>
      <c r="B307" s="60" t="str">
        <f t="shared" si="5"/>
        <v/>
      </c>
      <c r="C307" s="61"/>
      <c r="D307" s="61"/>
      <c r="E307" s="13"/>
      <c r="F307" s="8"/>
    </row>
    <row r="308" spans="1:6" x14ac:dyDescent="0.25">
      <c r="A308" s="12"/>
      <c r="B308" s="60" t="str">
        <f t="shared" si="5"/>
        <v/>
      </c>
      <c r="C308" s="61"/>
      <c r="D308" s="61"/>
      <c r="E308" s="13"/>
      <c r="F308" s="8"/>
    </row>
    <row r="309" spans="1:6" x14ac:dyDescent="0.25">
      <c r="A309" s="12"/>
      <c r="B309" s="60" t="str">
        <f t="shared" si="5"/>
        <v/>
      </c>
      <c r="C309" s="61"/>
      <c r="D309" s="61"/>
      <c r="E309" s="13"/>
      <c r="F309" s="8"/>
    </row>
    <row r="310" spans="1:6" x14ac:dyDescent="0.25">
      <c r="A310" s="12"/>
      <c r="B310" s="60" t="str">
        <f t="shared" si="5"/>
        <v/>
      </c>
      <c r="C310" s="61"/>
      <c r="D310" s="61"/>
      <c r="E310" s="13"/>
      <c r="F310" s="8"/>
    </row>
    <row r="311" spans="1:6" x14ac:dyDescent="0.25">
      <c r="A311" s="12"/>
      <c r="B311" s="60" t="str">
        <f t="shared" si="5"/>
        <v/>
      </c>
      <c r="C311" s="61"/>
      <c r="D311" s="61"/>
      <c r="E311" s="13"/>
      <c r="F311" s="8"/>
    </row>
    <row r="312" spans="1:6" x14ac:dyDescent="0.25">
      <c r="A312" s="12"/>
      <c r="B312" s="60" t="str">
        <f t="shared" si="5"/>
        <v/>
      </c>
      <c r="C312" s="61"/>
      <c r="D312" s="61"/>
      <c r="E312" s="13"/>
      <c r="F312" s="8"/>
    </row>
    <row r="313" spans="1:6" x14ac:dyDescent="0.25">
      <c r="A313" s="12"/>
      <c r="B313" s="60" t="str">
        <f t="shared" si="5"/>
        <v/>
      </c>
      <c r="C313" s="61"/>
      <c r="D313" s="61"/>
      <c r="E313" s="13"/>
      <c r="F313" s="8"/>
    </row>
    <row r="314" spans="1:6" x14ac:dyDescent="0.25">
      <c r="A314" s="12"/>
      <c r="B314" s="60" t="str">
        <f t="shared" si="5"/>
        <v/>
      </c>
      <c r="C314" s="61"/>
      <c r="D314" s="61"/>
      <c r="E314" s="13"/>
      <c r="F314" s="8"/>
    </row>
    <row r="315" spans="1:6" x14ac:dyDescent="0.25">
      <c r="A315" s="12"/>
      <c r="B315" s="60" t="str">
        <f t="shared" si="5"/>
        <v/>
      </c>
      <c r="C315" s="61"/>
      <c r="D315" s="61"/>
      <c r="E315" s="13"/>
      <c r="F315" s="8"/>
    </row>
    <row r="316" spans="1:6" x14ac:dyDescent="0.25">
      <c r="A316" s="12"/>
      <c r="B316" s="60" t="str">
        <f t="shared" si="5"/>
        <v/>
      </c>
      <c r="C316" s="61"/>
      <c r="D316" s="61"/>
      <c r="E316" s="13"/>
      <c r="F316" s="8"/>
    </row>
    <row r="317" spans="1:6" x14ac:dyDescent="0.25">
      <c r="A317" s="12"/>
      <c r="B317" s="60" t="str">
        <f t="shared" si="5"/>
        <v/>
      </c>
      <c r="C317" s="61"/>
      <c r="D317" s="61"/>
      <c r="E317" s="13"/>
      <c r="F317" s="8"/>
    </row>
    <row r="318" spans="1:6" x14ac:dyDescent="0.25">
      <c r="A318" s="12"/>
      <c r="B318" s="60" t="str">
        <f t="shared" si="5"/>
        <v/>
      </c>
      <c r="C318" s="61"/>
      <c r="D318" s="61"/>
      <c r="E318" s="13"/>
      <c r="F318" s="8"/>
    </row>
    <row r="319" spans="1:6" x14ac:dyDescent="0.25">
      <c r="A319" s="12"/>
      <c r="B319" s="60" t="str">
        <f t="shared" si="5"/>
        <v/>
      </c>
      <c r="C319" s="61"/>
      <c r="D319" s="61"/>
      <c r="E319" s="13"/>
      <c r="F319" s="8"/>
    </row>
    <row r="320" spans="1:6" x14ac:dyDescent="0.25">
      <c r="A320" s="12"/>
      <c r="B320" s="60" t="str">
        <f t="shared" si="5"/>
        <v/>
      </c>
      <c r="C320" s="61"/>
      <c r="D320" s="61"/>
      <c r="E320" s="13"/>
      <c r="F320" s="8"/>
    </row>
    <row r="321" spans="1:6" x14ac:dyDescent="0.25">
      <c r="A321" s="12"/>
      <c r="B321" s="60" t="str">
        <f t="shared" si="5"/>
        <v/>
      </c>
      <c r="C321" s="61"/>
      <c r="D321" s="61"/>
      <c r="E321" s="13"/>
      <c r="F321" s="8"/>
    </row>
    <row r="322" spans="1:6" x14ac:dyDescent="0.25">
      <c r="A322" s="12"/>
      <c r="B322" s="60" t="str">
        <f t="shared" si="5"/>
        <v/>
      </c>
      <c r="C322" s="61"/>
      <c r="D322" s="61"/>
      <c r="E322" s="13"/>
      <c r="F322" s="8"/>
    </row>
    <row r="323" spans="1:6" x14ac:dyDescent="0.25">
      <c r="A323" s="12"/>
      <c r="B323" s="60" t="str">
        <f t="shared" si="5"/>
        <v/>
      </c>
      <c r="C323" s="61"/>
      <c r="D323" s="61"/>
      <c r="E323" s="13"/>
      <c r="F323" s="8"/>
    </row>
    <row r="324" spans="1:6" x14ac:dyDescent="0.25">
      <c r="A324" s="12"/>
      <c r="B324" s="60" t="str">
        <f t="shared" si="5"/>
        <v/>
      </c>
      <c r="C324" s="61"/>
      <c r="D324" s="61"/>
      <c r="E324" s="13"/>
      <c r="F324" s="8"/>
    </row>
    <row r="325" spans="1:6" x14ac:dyDescent="0.25">
      <c r="A325" s="12"/>
      <c r="B325" s="60" t="str">
        <f t="shared" si="5"/>
        <v/>
      </c>
      <c r="C325" s="61"/>
      <c r="D325" s="61"/>
      <c r="E325" s="13"/>
      <c r="F325" s="8"/>
    </row>
    <row r="326" spans="1:6" x14ac:dyDescent="0.25">
      <c r="A326" s="12"/>
      <c r="B326" s="60" t="str">
        <f t="shared" si="5"/>
        <v/>
      </c>
      <c r="C326" s="61"/>
      <c r="D326" s="61"/>
      <c r="E326" s="13"/>
      <c r="F326" s="8"/>
    </row>
    <row r="327" spans="1:6" x14ac:dyDescent="0.25">
      <c r="A327" s="12"/>
      <c r="B327" s="60" t="str">
        <f t="shared" si="5"/>
        <v/>
      </c>
      <c r="C327" s="61"/>
      <c r="D327" s="61"/>
      <c r="E327" s="13"/>
      <c r="F327" s="8"/>
    </row>
    <row r="328" spans="1:6" x14ac:dyDescent="0.25">
      <c r="A328" s="12"/>
      <c r="B328" s="60" t="str">
        <f t="shared" si="5"/>
        <v/>
      </c>
      <c r="C328" s="61"/>
      <c r="D328" s="61"/>
      <c r="E328" s="13"/>
      <c r="F328" s="8"/>
    </row>
    <row r="329" spans="1:6" x14ac:dyDescent="0.25">
      <c r="A329" s="12"/>
      <c r="B329" s="60" t="str">
        <f t="shared" si="5"/>
        <v/>
      </c>
      <c r="C329" s="61"/>
      <c r="D329" s="61"/>
      <c r="E329" s="13"/>
      <c r="F329" s="8"/>
    </row>
    <row r="330" spans="1:6" x14ac:dyDescent="0.25">
      <c r="A330" s="12"/>
      <c r="B330" s="60" t="str">
        <f t="shared" si="5"/>
        <v/>
      </c>
      <c r="C330" s="61"/>
      <c r="D330" s="61"/>
      <c r="E330" s="13"/>
      <c r="F330" s="8"/>
    </row>
    <row r="331" spans="1:6" x14ac:dyDescent="0.25">
      <c r="A331" s="12"/>
      <c r="B331" s="60" t="str">
        <f t="shared" si="5"/>
        <v/>
      </c>
      <c r="C331" s="61"/>
      <c r="D331" s="61"/>
      <c r="E331" s="13"/>
      <c r="F331" s="8"/>
    </row>
    <row r="332" spans="1:6" x14ac:dyDescent="0.25">
      <c r="A332" s="12"/>
      <c r="B332" s="60" t="str">
        <f t="shared" si="5"/>
        <v/>
      </c>
      <c r="C332" s="61"/>
      <c r="D332" s="61"/>
      <c r="E332" s="13"/>
      <c r="F332" s="8"/>
    </row>
    <row r="333" spans="1:6" x14ac:dyDescent="0.25">
      <c r="A333" s="12"/>
      <c r="B333" s="60" t="str">
        <f t="shared" si="5"/>
        <v/>
      </c>
      <c r="C333" s="61"/>
      <c r="D333" s="61"/>
      <c r="E333" s="13"/>
      <c r="F333" s="8"/>
    </row>
    <row r="334" spans="1:6" x14ac:dyDescent="0.25">
      <c r="A334" s="12"/>
      <c r="B334" s="60" t="str">
        <f t="shared" si="5"/>
        <v/>
      </c>
      <c r="C334" s="61"/>
      <c r="D334" s="61"/>
      <c r="E334" s="13"/>
      <c r="F334" s="8"/>
    </row>
    <row r="335" spans="1:6" x14ac:dyDescent="0.25">
      <c r="A335" s="12"/>
      <c r="B335" s="60" t="str">
        <f t="shared" si="5"/>
        <v/>
      </c>
      <c r="C335" s="61"/>
      <c r="D335" s="61"/>
      <c r="E335" s="13"/>
      <c r="F335" s="8"/>
    </row>
    <row r="336" spans="1:6" x14ac:dyDescent="0.25">
      <c r="A336" s="12"/>
      <c r="B336" s="60" t="str">
        <f t="shared" si="5"/>
        <v/>
      </c>
      <c r="C336" s="61"/>
      <c r="D336" s="61"/>
      <c r="E336" s="13"/>
      <c r="F336" s="8"/>
    </row>
    <row r="337" spans="1:6" x14ac:dyDescent="0.25">
      <c r="A337" s="12"/>
      <c r="B337" s="60" t="str">
        <f t="shared" si="5"/>
        <v/>
      </c>
      <c r="C337" s="61"/>
      <c r="D337" s="61"/>
      <c r="E337" s="13"/>
      <c r="F337" s="8"/>
    </row>
    <row r="338" spans="1:6" x14ac:dyDescent="0.25">
      <c r="A338" s="12"/>
      <c r="B338" s="60" t="str">
        <f t="shared" si="5"/>
        <v/>
      </c>
      <c r="C338" s="61"/>
      <c r="D338" s="61"/>
      <c r="E338" s="13"/>
      <c r="F338" s="8"/>
    </row>
    <row r="339" spans="1:6" x14ac:dyDescent="0.25">
      <c r="A339" s="12"/>
      <c r="B339" s="60" t="str">
        <f t="shared" si="5"/>
        <v/>
      </c>
      <c r="C339" s="61"/>
      <c r="D339" s="61"/>
      <c r="E339" s="13"/>
      <c r="F339" s="8"/>
    </row>
    <row r="340" spans="1:6" x14ac:dyDescent="0.25">
      <c r="A340" s="12"/>
      <c r="B340" s="60" t="str">
        <f t="shared" si="5"/>
        <v/>
      </c>
      <c r="C340" s="61"/>
      <c r="D340" s="61"/>
      <c r="E340" s="13"/>
      <c r="F340" s="8"/>
    </row>
    <row r="341" spans="1:6" x14ac:dyDescent="0.25">
      <c r="A341" s="12"/>
      <c r="B341" s="60" t="str">
        <f t="shared" si="5"/>
        <v/>
      </c>
      <c r="C341" s="61"/>
      <c r="D341" s="61"/>
      <c r="E341" s="13"/>
      <c r="F341" s="8"/>
    </row>
    <row r="342" spans="1:6" x14ac:dyDescent="0.25">
      <c r="A342" s="12"/>
      <c r="B342" s="60" t="str">
        <f t="shared" si="5"/>
        <v/>
      </c>
      <c r="C342" s="61"/>
      <c r="D342" s="61"/>
      <c r="E342" s="13"/>
      <c r="F342" s="8"/>
    </row>
    <row r="343" spans="1:6" x14ac:dyDescent="0.25">
      <c r="A343" s="12"/>
      <c r="B343" s="60" t="str">
        <f t="shared" ref="B343:B406" si="6">IF(A343="","","TXN-"&amp;TEXT(ROW()-21,"000"))</f>
        <v/>
      </c>
      <c r="C343" s="61"/>
      <c r="D343" s="61"/>
      <c r="E343" s="13"/>
      <c r="F343" s="8"/>
    </row>
    <row r="344" spans="1:6" x14ac:dyDescent="0.25">
      <c r="A344" s="12"/>
      <c r="B344" s="60" t="str">
        <f t="shared" si="6"/>
        <v/>
      </c>
      <c r="C344" s="61"/>
      <c r="D344" s="61"/>
      <c r="E344" s="13"/>
      <c r="F344" s="8"/>
    </row>
    <row r="345" spans="1:6" x14ac:dyDescent="0.25">
      <c r="A345" s="12"/>
      <c r="B345" s="60" t="str">
        <f t="shared" si="6"/>
        <v/>
      </c>
      <c r="C345" s="61"/>
      <c r="D345" s="61"/>
      <c r="E345" s="13"/>
      <c r="F345" s="8"/>
    </row>
    <row r="346" spans="1:6" x14ac:dyDescent="0.25">
      <c r="A346" s="12"/>
      <c r="B346" s="60" t="str">
        <f t="shared" si="6"/>
        <v/>
      </c>
      <c r="C346" s="61"/>
      <c r="D346" s="61"/>
      <c r="E346" s="13"/>
      <c r="F346" s="8"/>
    </row>
    <row r="347" spans="1:6" x14ac:dyDescent="0.25">
      <c r="A347" s="12"/>
      <c r="B347" s="60" t="str">
        <f t="shared" si="6"/>
        <v/>
      </c>
      <c r="C347" s="61"/>
      <c r="D347" s="61"/>
      <c r="E347" s="13"/>
      <c r="F347" s="8"/>
    </row>
    <row r="348" spans="1:6" x14ac:dyDescent="0.25">
      <c r="A348" s="12"/>
      <c r="B348" s="60" t="str">
        <f t="shared" si="6"/>
        <v/>
      </c>
      <c r="C348" s="61"/>
      <c r="D348" s="61"/>
      <c r="E348" s="13"/>
      <c r="F348" s="8"/>
    </row>
    <row r="349" spans="1:6" x14ac:dyDescent="0.25">
      <c r="A349" s="12"/>
      <c r="B349" s="60" t="str">
        <f t="shared" si="6"/>
        <v/>
      </c>
      <c r="C349" s="61"/>
      <c r="D349" s="61"/>
      <c r="E349" s="13"/>
      <c r="F349" s="8"/>
    </row>
    <row r="350" spans="1:6" x14ac:dyDescent="0.25">
      <c r="A350" s="12"/>
      <c r="B350" s="60" t="str">
        <f t="shared" si="6"/>
        <v/>
      </c>
      <c r="C350" s="61"/>
      <c r="D350" s="61"/>
      <c r="E350" s="13"/>
      <c r="F350" s="8"/>
    </row>
    <row r="351" spans="1:6" x14ac:dyDescent="0.25">
      <c r="A351" s="12"/>
      <c r="B351" s="60" t="str">
        <f t="shared" si="6"/>
        <v/>
      </c>
      <c r="C351" s="61"/>
      <c r="D351" s="61"/>
      <c r="E351" s="13"/>
      <c r="F351" s="8"/>
    </row>
    <row r="352" spans="1:6" x14ac:dyDescent="0.25">
      <c r="A352" s="12"/>
      <c r="B352" s="60" t="str">
        <f t="shared" si="6"/>
        <v/>
      </c>
      <c r="C352" s="61"/>
      <c r="D352" s="61"/>
      <c r="E352" s="13"/>
      <c r="F352" s="8"/>
    </row>
    <row r="353" spans="1:6" x14ac:dyDescent="0.25">
      <c r="A353" s="12"/>
      <c r="B353" s="60" t="str">
        <f t="shared" si="6"/>
        <v/>
      </c>
      <c r="C353" s="61"/>
      <c r="D353" s="61"/>
      <c r="E353" s="13"/>
      <c r="F353" s="8"/>
    </row>
    <row r="354" spans="1:6" x14ac:dyDescent="0.25">
      <c r="A354" s="12"/>
      <c r="B354" s="60" t="str">
        <f t="shared" si="6"/>
        <v/>
      </c>
      <c r="C354" s="61"/>
      <c r="D354" s="61"/>
      <c r="E354" s="13"/>
      <c r="F354" s="8"/>
    </row>
    <row r="355" spans="1:6" x14ac:dyDescent="0.25">
      <c r="A355" s="12"/>
      <c r="B355" s="60" t="str">
        <f t="shared" si="6"/>
        <v/>
      </c>
      <c r="C355" s="61"/>
      <c r="D355" s="61"/>
      <c r="E355" s="13"/>
      <c r="F355" s="8"/>
    </row>
    <row r="356" spans="1:6" x14ac:dyDescent="0.25">
      <c r="A356" s="12"/>
      <c r="B356" s="60" t="str">
        <f t="shared" si="6"/>
        <v/>
      </c>
      <c r="C356" s="61"/>
      <c r="D356" s="61"/>
      <c r="E356" s="13"/>
      <c r="F356" s="8"/>
    </row>
    <row r="357" spans="1:6" x14ac:dyDescent="0.25">
      <c r="A357" s="12"/>
      <c r="B357" s="60" t="str">
        <f t="shared" si="6"/>
        <v/>
      </c>
      <c r="C357" s="61"/>
      <c r="D357" s="61"/>
      <c r="E357" s="13"/>
      <c r="F357" s="8"/>
    </row>
    <row r="358" spans="1:6" x14ac:dyDescent="0.25">
      <c r="A358" s="12"/>
      <c r="B358" s="60" t="str">
        <f t="shared" si="6"/>
        <v/>
      </c>
      <c r="C358" s="61"/>
      <c r="D358" s="61"/>
      <c r="E358" s="13"/>
      <c r="F358" s="8"/>
    </row>
    <row r="359" spans="1:6" x14ac:dyDescent="0.25">
      <c r="A359" s="12"/>
      <c r="B359" s="60" t="str">
        <f t="shared" si="6"/>
        <v/>
      </c>
      <c r="C359" s="61"/>
      <c r="D359" s="61"/>
      <c r="E359" s="13"/>
      <c r="F359" s="8"/>
    </row>
    <row r="360" spans="1:6" x14ac:dyDescent="0.25">
      <c r="A360" s="12"/>
      <c r="B360" s="60" t="str">
        <f t="shared" si="6"/>
        <v/>
      </c>
      <c r="C360" s="61"/>
      <c r="D360" s="61"/>
      <c r="E360" s="13"/>
      <c r="F360" s="8"/>
    </row>
    <row r="361" spans="1:6" x14ac:dyDescent="0.25">
      <c r="A361" s="12"/>
      <c r="B361" s="60" t="str">
        <f t="shared" si="6"/>
        <v/>
      </c>
      <c r="C361" s="61"/>
      <c r="D361" s="61"/>
      <c r="E361" s="13"/>
      <c r="F361" s="8"/>
    </row>
    <row r="362" spans="1:6" x14ac:dyDescent="0.25">
      <c r="A362" s="12"/>
      <c r="B362" s="60" t="str">
        <f t="shared" si="6"/>
        <v/>
      </c>
      <c r="C362" s="61"/>
      <c r="D362" s="61"/>
      <c r="E362" s="13"/>
      <c r="F362" s="8"/>
    </row>
    <row r="363" spans="1:6" x14ac:dyDescent="0.25">
      <c r="A363" s="12"/>
      <c r="B363" s="60" t="str">
        <f t="shared" si="6"/>
        <v/>
      </c>
      <c r="C363" s="61"/>
      <c r="D363" s="61"/>
      <c r="E363" s="13"/>
      <c r="F363" s="8"/>
    </row>
    <row r="364" spans="1:6" x14ac:dyDescent="0.25">
      <c r="A364" s="12"/>
      <c r="B364" s="60" t="str">
        <f t="shared" si="6"/>
        <v/>
      </c>
      <c r="C364" s="61"/>
      <c r="D364" s="61"/>
      <c r="E364" s="13"/>
      <c r="F364" s="8"/>
    </row>
    <row r="365" spans="1:6" x14ac:dyDescent="0.25">
      <c r="A365" s="12"/>
      <c r="B365" s="60" t="str">
        <f t="shared" si="6"/>
        <v/>
      </c>
      <c r="C365" s="61"/>
      <c r="D365" s="61"/>
      <c r="E365" s="13"/>
      <c r="F365" s="8"/>
    </row>
    <row r="366" spans="1:6" x14ac:dyDescent="0.25">
      <c r="A366" s="12"/>
      <c r="B366" s="60" t="str">
        <f t="shared" si="6"/>
        <v/>
      </c>
      <c r="C366" s="61"/>
      <c r="D366" s="61"/>
      <c r="E366" s="13"/>
      <c r="F366" s="8"/>
    </row>
    <row r="367" spans="1:6" x14ac:dyDescent="0.25">
      <c r="A367" s="12"/>
      <c r="B367" s="60" t="str">
        <f t="shared" si="6"/>
        <v/>
      </c>
      <c r="C367" s="61"/>
      <c r="D367" s="61"/>
      <c r="E367" s="13"/>
      <c r="F367" s="8"/>
    </row>
    <row r="368" spans="1:6" x14ac:dyDescent="0.25">
      <c r="A368" s="12"/>
      <c r="B368" s="60" t="str">
        <f t="shared" si="6"/>
        <v/>
      </c>
      <c r="C368" s="61"/>
      <c r="D368" s="61"/>
      <c r="E368" s="13"/>
      <c r="F368" s="8"/>
    </row>
    <row r="369" spans="1:6" x14ac:dyDescent="0.25">
      <c r="A369" s="12"/>
      <c r="B369" s="60" t="str">
        <f t="shared" si="6"/>
        <v/>
      </c>
      <c r="C369" s="61"/>
      <c r="D369" s="61"/>
      <c r="E369" s="13"/>
      <c r="F369" s="8"/>
    </row>
    <row r="370" spans="1:6" x14ac:dyDescent="0.25">
      <c r="A370" s="12"/>
      <c r="B370" s="60" t="str">
        <f t="shared" si="6"/>
        <v/>
      </c>
      <c r="C370" s="61"/>
      <c r="D370" s="61"/>
      <c r="E370" s="13"/>
      <c r="F370" s="8"/>
    </row>
    <row r="371" spans="1:6" x14ac:dyDescent="0.25">
      <c r="A371" s="12"/>
      <c r="B371" s="60" t="str">
        <f t="shared" si="6"/>
        <v/>
      </c>
      <c r="C371" s="61"/>
      <c r="D371" s="61"/>
      <c r="E371" s="13"/>
      <c r="F371" s="8"/>
    </row>
    <row r="372" spans="1:6" x14ac:dyDescent="0.25">
      <c r="A372" s="12"/>
      <c r="B372" s="60" t="str">
        <f t="shared" si="6"/>
        <v/>
      </c>
      <c r="C372" s="61"/>
      <c r="D372" s="61"/>
      <c r="E372" s="13"/>
      <c r="F372" s="8"/>
    </row>
    <row r="373" spans="1:6" x14ac:dyDescent="0.25">
      <c r="A373" s="12"/>
      <c r="B373" s="60" t="str">
        <f t="shared" si="6"/>
        <v/>
      </c>
      <c r="C373" s="61"/>
      <c r="D373" s="61"/>
      <c r="E373" s="13"/>
      <c r="F373" s="8"/>
    </row>
    <row r="374" spans="1:6" x14ac:dyDescent="0.25">
      <c r="A374" s="12"/>
      <c r="B374" s="60" t="str">
        <f t="shared" si="6"/>
        <v/>
      </c>
      <c r="C374" s="61"/>
      <c r="D374" s="61"/>
      <c r="E374" s="13"/>
      <c r="F374" s="8"/>
    </row>
    <row r="375" spans="1:6" x14ac:dyDescent="0.25">
      <c r="A375" s="12"/>
      <c r="B375" s="60" t="str">
        <f t="shared" si="6"/>
        <v/>
      </c>
      <c r="C375" s="61"/>
      <c r="D375" s="61"/>
      <c r="E375" s="13"/>
      <c r="F375" s="8"/>
    </row>
    <row r="376" spans="1:6" x14ac:dyDescent="0.25">
      <c r="A376" s="12"/>
      <c r="B376" s="60" t="str">
        <f t="shared" si="6"/>
        <v/>
      </c>
      <c r="C376" s="61"/>
      <c r="D376" s="61"/>
      <c r="E376" s="13"/>
      <c r="F376" s="8"/>
    </row>
    <row r="377" spans="1:6" x14ac:dyDescent="0.25">
      <c r="A377" s="12"/>
      <c r="B377" s="60" t="str">
        <f t="shared" si="6"/>
        <v/>
      </c>
      <c r="C377" s="61"/>
      <c r="D377" s="61"/>
      <c r="E377" s="13"/>
      <c r="F377" s="8"/>
    </row>
    <row r="378" spans="1:6" x14ac:dyDescent="0.25">
      <c r="A378" s="12"/>
      <c r="B378" s="60" t="str">
        <f t="shared" si="6"/>
        <v/>
      </c>
      <c r="C378" s="61"/>
      <c r="D378" s="61"/>
      <c r="E378" s="13"/>
      <c r="F378" s="8"/>
    </row>
    <row r="379" spans="1:6" x14ac:dyDescent="0.25">
      <c r="A379" s="12"/>
      <c r="B379" s="60" t="str">
        <f t="shared" si="6"/>
        <v/>
      </c>
      <c r="C379" s="61"/>
      <c r="D379" s="61"/>
      <c r="E379" s="13"/>
      <c r="F379" s="8"/>
    </row>
    <row r="380" spans="1:6" x14ac:dyDescent="0.25">
      <c r="A380" s="12"/>
      <c r="B380" s="60" t="str">
        <f t="shared" si="6"/>
        <v/>
      </c>
      <c r="C380" s="61"/>
      <c r="D380" s="61"/>
      <c r="E380" s="13"/>
      <c r="F380" s="8"/>
    </row>
    <row r="381" spans="1:6" x14ac:dyDescent="0.25">
      <c r="A381" s="12"/>
      <c r="B381" s="60" t="str">
        <f t="shared" si="6"/>
        <v/>
      </c>
      <c r="C381" s="61"/>
      <c r="D381" s="61"/>
      <c r="E381" s="13"/>
      <c r="F381" s="8"/>
    </row>
    <row r="382" spans="1:6" x14ac:dyDescent="0.25">
      <c r="A382" s="12"/>
      <c r="B382" s="60" t="str">
        <f t="shared" si="6"/>
        <v/>
      </c>
      <c r="C382" s="61"/>
      <c r="D382" s="61"/>
      <c r="E382" s="13"/>
      <c r="F382" s="8"/>
    </row>
    <row r="383" spans="1:6" x14ac:dyDescent="0.25">
      <c r="A383" s="12"/>
      <c r="B383" s="60" t="str">
        <f t="shared" si="6"/>
        <v/>
      </c>
      <c r="C383" s="61"/>
      <c r="D383" s="61"/>
      <c r="E383" s="13"/>
      <c r="F383" s="8"/>
    </row>
    <row r="384" spans="1:6" x14ac:dyDescent="0.25">
      <c r="A384" s="12"/>
      <c r="B384" s="60" t="str">
        <f t="shared" si="6"/>
        <v/>
      </c>
      <c r="C384" s="61"/>
      <c r="D384" s="61"/>
      <c r="E384" s="13"/>
      <c r="F384" s="8"/>
    </row>
    <row r="385" spans="1:6" x14ac:dyDescent="0.25">
      <c r="A385" s="12"/>
      <c r="B385" s="60" t="str">
        <f t="shared" si="6"/>
        <v/>
      </c>
      <c r="C385" s="61"/>
      <c r="D385" s="61"/>
      <c r="E385" s="13"/>
      <c r="F385" s="8"/>
    </row>
    <row r="386" spans="1:6" x14ac:dyDescent="0.25">
      <c r="A386" s="12"/>
      <c r="B386" s="60" t="str">
        <f t="shared" si="6"/>
        <v/>
      </c>
      <c r="C386" s="61"/>
      <c r="D386" s="61"/>
      <c r="E386" s="13"/>
      <c r="F386" s="8"/>
    </row>
    <row r="387" spans="1:6" x14ac:dyDescent="0.25">
      <c r="A387" s="12"/>
      <c r="B387" s="60" t="str">
        <f t="shared" si="6"/>
        <v/>
      </c>
      <c r="C387" s="61"/>
      <c r="D387" s="61"/>
      <c r="E387" s="13"/>
      <c r="F387" s="8"/>
    </row>
    <row r="388" spans="1:6" x14ac:dyDescent="0.25">
      <c r="A388" s="12"/>
      <c r="B388" s="60" t="str">
        <f t="shared" si="6"/>
        <v/>
      </c>
      <c r="C388" s="61"/>
      <c r="D388" s="61"/>
      <c r="E388" s="13"/>
      <c r="F388" s="8"/>
    </row>
    <row r="389" spans="1:6" x14ac:dyDescent="0.25">
      <c r="A389" s="12"/>
      <c r="B389" s="60" t="str">
        <f t="shared" si="6"/>
        <v/>
      </c>
      <c r="C389" s="61"/>
      <c r="D389" s="61"/>
      <c r="E389" s="13"/>
      <c r="F389" s="8"/>
    </row>
    <row r="390" spans="1:6" x14ac:dyDescent="0.25">
      <c r="A390" s="12"/>
      <c r="B390" s="60" t="str">
        <f t="shared" si="6"/>
        <v/>
      </c>
      <c r="C390" s="61"/>
      <c r="D390" s="61"/>
      <c r="E390" s="13"/>
      <c r="F390" s="8"/>
    </row>
    <row r="391" spans="1:6" x14ac:dyDescent="0.25">
      <c r="A391" s="12"/>
      <c r="B391" s="60" t="str">
        <f t="shared" si="6"/>
        <v/>
      </c>
      <c r="C391" s="61"/>
      <c r="D391" s="61"/>
      <c r="E391" s="13"/>
      <c r="F391" s="8"/>
    </row>
    <row r="392" spans="1:6" x14ac:dyDescent="0.25">
      <c r="A392" s="12"/>
      <c r="B392" s="60" t="str">
        <f t="shared" si="6"/>
        <v/>
      </c>
      <c r="C392" s="61"/>
      <c r="D392" s="61"/>
      <c r="E392" s="13"/>
      <c r="F392" s="8"/>
    </row>
    <row r="393" spans="1:6" x14ac:dyDescent="0.25">
      <c r="A393" s="12"/>
      <c r="B393" s="60" t="str">
        <f t="shared" si="6"/>
        <v/>
      </c>
      <c r="C393" s="61"/>
      <c r="D393" s="61"/>
      <c r="E393" s="13"/>
      <c r="F393" s="8"/>
    </row>
    <row r="394" spans="1:6" x14ac:dyDescent="0.25">
      <c r="A394" s="12"/>
      <c r="B394" s="60" t="str">
        <f t="shared" si="6"/>
        <v/>
      </c>
      <c r="C394" s="61"/>
      <c r="D394" s="61"/>
      <c r="E394" s="13"/>
      <c r="F394" s="8"/>
    </row>
    <row r="395" spans="1:6" x14ac:dyDescent="0.25">
      <c r="A395" s="12"/>
      <c r="B395" s="60" t="str">
        <f t="shared" si="6"/>
        <v/>
      </c>
      <c r="C395" s="61"/>
      <c r="D395" s="61"/>
      <c r="E395" s="13"/>
      <c r="F395" s="8"/>
    </row>
    <row r="396" spans="1:6" x14ac:dyDescent="0.25">
      <c r="A396" s="12"/>
      <c r="B396" s="60" t="str">
        <f t="shared" si="6"/>
        <v/>
      </c>
      <c r="C396" s="61"/>
      <c r="D396" s="61"/>
      <c r="E396" s="13"/>
      <c r="F396" s="8"/>
    </row>
    <row r="397" spans="1:6" x14ac:dyDescent="0.25">
      <c r="A397" s="12"/>
      <c r="B397" s="60" t="str">
        <f t="shared" si="6"/>
        <v/>
      </c>
      <c r="C397" s="61"/>
      <c r="D397" s="61"/>
      <c r="E397" s="13"/>
      <c r="F397" s="8"/>
    </row>
    <row r="398" spans="1:6" x14ac:dyDescent="0.25">
      <c r="A398" s="12"/>
      <c r="B398" s="60" t="str">
        <f t="shared" si="6"/>
        <v/>
      </c>
      <c r="C398" s="61"/>
      <c r="D398" s="61"/>
      <c r="E398" s="13"/>
      <c r="F398" s="8"/>
    </row>
    <row r="399" spans="1:6" x14ac:dyDescent="0.25">
      <c r="A399" s="12"/>
      <c r="B399" s="60" t="str">
        <f t="shared" si="6"/>
        <v/>
      </c>
      <c r="C399" s="61"/>
      <c r="D399" s="61"/>
      <c r="E399" s="13"/>
      <c r="F399" s="8"/>
    </row>
    <row r="400" spans="1:6" x14ac:dyDescent="0.25">
      <c r="A400" s="12"/>
      <c r="B400" s="60" t="str">
        <f t="shared" si="6"/>
        <v/>
      </c>
      <c r="C400" s="61"/>
      <c r="D400" s="61"/>
      <c r="E400" s="13"/>
      <c r="F400" s="8"/>
    </row>
    <row r="401" spans="1:6" x14ac:dyDescent="0.25">
      <c r="A401" s="12"/>
      <c r="B401" s="60" t="str">
        <f t="shared" si="6"/>
        <v/>
      </c>
      <c r="C401" s="61"/>
      <c r="D401" s="61"/>
      <c r="E401" s="13"/>
      <c r="F401" s="8"/>
    </row>
    <row r="402" spans="1:6" x14ac:dyDescent="0.25">
      <c r="A402" s="12"/>
      <c r="B402" s="60" t="str">
        <f t="shared" si="6"/>
        <v/>
      </c>
      <c r="C402" s="61"/>
      <c r="D402" s="61"/>
      <c r="E402" s="13"/>
      <c r="F402" s="8"/>
    </row>
    <row r="403" spans="1:6" x14ac:dyDescent="0.25">
      <c r="A403" s="12"/>
      <c r="B403" s="60" t="str">
        <f t="shared" si="6"/>
        <v/>
      </c>
      <c r="C403" s="61"/>
      <c r="D403" s="61"/>
      <c r="E403" s="13"/>
      <c r="F403" s="8"/>
    </row>
    <row r="404" spans="1:6" x14ac:dyDescent="0.25">
      <c r="A404" s="12"/>
      <c r="B404" s="60" t="str">
        <f t="shared" si="6"/>
        <v/>
      </c>
      <c r="C404" s="61"/>
      <c r="D404" s="61"/>
      <c r="E404" s="13"/>
      <c r="F404" s="8"/>
    </row>
    <row r="405" spans="1:6" x14ac:dyDescent="0.25">
      <c r="A405" s="12"/>
      <c r="B405" s="60" t="str">
        <f t="shared" si="6"/>
        <v/>
      </c>
      <c r="C405" s="61"/>
      <c r="D405" s="61"/>
      <c r="E405" s="13"/>
      <c r="F405" s="8"/>
    </row>
    <row r="406" spans="1:6" x14ac:dyDescent="0.25">
      <c r="A406" s="12"/>
      <c r="B406" s="60" t="str">
        <f t="shared" si="6"/>
        <v/>
      </c>
      <c r="C406" s="61"/>
      <c r="D406" s="61"/>
      <c r="E406" s="13"/>
      <c r="F406" s="8"/>
    </row>
    <row r="407" spans="1:6" x14ac:dyDescent="0.25">
      <c r="A407" s="12"/>
      <c r="B407" s="60" t="str">
        <f t="shared" ref="B407:B470" si="7">IF(A407="","","TXN-"&amp;TEXT(ROW()-21,"000"))</f>
        <v/>
      </c>
      <c r="C407" s="61"/>
      <c r="D407" s="61"/>
      <c r="E407" s="13"/>
      <c r="F407" s="8"/>
    </row>
    <row r="408" spans="1:6" x14ac:dyDescent="0.25">
      <c r="A408" s="12"/>
      <c r="B408" s="60" t="str">
        <f t="shared" si="7"/>
        <v/>
      </c>
      <c r="C408" s="61"/>
      <c r="D408" s="61"/>
      <c r="E408" s="13"/>
      <c r="F408" s="8"/>
    </row>
    <row r="409" spans="1:6" x14ac:dyDescent="0.25">
      <c r="A409" s="12"/>
      <c r="B409" s="60" t="str">
        <f t="shared" si="7"/>
        <v/>
      </c>
      <c r="C409" s="61"/>
      <c r="D409" s="61"/>
      <c r="E409" s="13"/>
      <c r="F409" s="8"/>
    </row>
    <row r="410" spans="1:6" x14ac:dyDescent="0.25">
      <c r="A410" s="12"/>
      <c r="B410" s="60" t="str">
        <f t="shared" si="7"/>
        <v/>
      </c>
      <c r="C410" s="61"/>
      <c r="D410" s="61"/>
      <c r="E410" s="13"/>
      <c r="F410" s="8"/>
    </row>
    <row r="411" spans="1:6" x14ac:dyDescent="0.25">
      <c r="A411" s="12"/>
      <c r="B411" s="60" t="str">
        <f t="shared" si="7"/>
        <v/>
      </c>
      <c r="C411" s="61"/>
      <c r="D411" s="61"/>
      <c r="E411" s="13"/>
      <c r="F411" s="8"/>
    </row>
    <row r="412" spans="1:6" x14ac:dyDescent="0.25">
      <c r="A412" s="12"/>
      <c r="B412" s="60" t="str">
        <f t="shared" si="7"/>
        <v/>
      </c>
      <c r="C412" s="61"/>
      <c r="D412" s="61"/>
      <c r="E412" s="13"/>
      <c r="F412" s="8"/>
    </row>
    <row r="413" spans="1:6" x14ac:dyDescent="0.25">
      <c r="A413" s="12"/>
      <c r="B413" s="60" t="str">
        <f t="shared" si="7"/>
        <v/>
      </c>
      <c r="C413" s="61"/>
      <c r="D413" s="61"/>
      <c r="E413" s="13"/>
      <c r="F413" s="8"/>
    </row>
    <row r="414" spans="1:6" x14ac:dyDescent="0.25">
      <c r="A414" s="12"/>
      <c r="B414" s="60" t="str">
        <f t="shared" si="7"/>
        <v/>
      </c>
      <c r="C414" s="61"/>
      <c r="D414" s="61"/>
      <c r="E414" s="13"/>
      <c r="F414" s="8"/>
    </row>
    <row r="415" spans="1:6" x14ac:dyDescent="0.25">
      <c r="A415" s="12"/>
      <c r="B415" s="60" t="str">
        <f t="shared" si="7"/>
        <v/>
      </c>
      <c r="C415" s="61"/>
      <c r="D415" s="61"/>
      <c r="E415" s="13"/>
      <c r="F415" s="8"/>
    </row>
    <row r="416" spans="1:6" x14ac:dyDescent="0.25">
      <c r="A416" s="12"/>
      <c r="B416" s="60" t="str">
        <f t="shared" si="7"/>
        <v/>
      </c>
      <c r="C416" s="61"/>
      <c r="D416" s="61"/>
      <c r="E416" s="13"/>
      <c r="F416" s="8"/>
    </row>
    <row r="417" spans="1:6" x14ac:dyDescent="0.25">
      <c r="A417" s="12"/>
      <c r="B417" s="60" t="str">
        <f t="shared" si="7"/>
        <v/>
      </c>
      <c r="C417" s="61"/>
      <c r="D417" s="61"/>
      <c r="E417" s="13"/>
      <c r="F417" s="8"/>
    </row>
    <row r="418" spans="1:6" x14ac:dyDescent="0.25">
      <c r="A418" s="12"/>
      <c r="B418" s="60" t="str">
        <f t="shared" si="7"/>
        <v/>
      </c>
      <c r="C418" s="61"/>
      <c r="D418" s="61"/>
      <c r="E418" s="13"/>
      <c r="F418" s="8"/>
    </row>
    <row r="419" spans="1:6" x14ac:dyDescent="0.25">
      <c r="A419" s="12"/>
      <c r="B419" s="60" t="str">
        <f t="shared" si="7"/>
        <v/>
      </c>
      <c r="C419" s="61"/>
      <c r="D419" s="61"/>
      <c r="E419" s="13"/>
      <c r="F419" s="8"/>
    </row>
    <row r="420" spans="1:6" x14ac:dyDescent="0.25">
      <c r="A420" s="12"/>
      <c r="B420" s="60" t="str">
        <f t="shared" si="7"/>
        <v/>
      </c>
      <c r="C420" s="61"/>
      <c r="D420" s="61"/>
      <c r="E420" s="13"/>
      <c r="F420" s="8"/>
    </row>
    <row r="421" spans="1:6" x14ac:dyDescent="0.25">
      <c r="A421" s="12"/>
      <c r="B421" s="60" t="str">
        <f t="shared" si="7"/>
        <v/>
      </c>
      <c r="C421" s="61"/>
      <c r="D421" s="61"/>
      <c r="E421" s="13"/>
      <c r="F421" s="8"/>
    </row>
    <row r="422" spans="1:6" x14ac:dyDescent="0.25">
      <c r="A422" s="12"/>
      <c r="B422" s="60" t="str">
        <f t="shared" si="7"/>
        <v/>
      </c>
      <c r="C422" s="61"/>
      <c r="D422" s="61"/>
      <c r="E422" s="13"/>
      <c r="F422" s="8"/>
    </row>
    <row r="423" spans="1:6" x14ac:dyDescent="0.25">
      <c r="A423" s="12"/>
      <c r="B423" s="60" t="str">
        <f t="shared" si="7"/>
        <v/>
      </c>
      <c r="C423" s="61"/>
      <c r="D423" s="61"/>
      <c r="E423" s="13"/>
      <c r="F423" s="8"/>
    </row>
    <row r="424" spans="1:6" x14ac:dyDescent="0.25">
      <c r="A424" s="12"/>
      <c r="B424" s="60" t="str">
        <f t="shared" si="7"/>
        <v/>
      </c>
      <c r="C424" s="61"/>
      <c r="D424" s="61"/>
      <c r="E424" s="13"/>
      <c r="F424" s="8"/>
    </row>
    <row r="425" spans="1:6" x14ac:dyDescent="0.25">
      <c r="A425" s="12"/>
      <c r="B425" s="60" t="str">
        <f t="shared" si="7"/>
        <v/>
      </c>
      <c r="C425" s="61"/>
      <c r="D425" s="61"/>
      <c r="E425" s="13"/>
      <c r="F425" s="8"/>
    </row>
    <row r="426" spans="1:6" x14ac:dyDescent="0.25">
      <c r="A426" s="12"/>
      <c r="B426" s="60" t="str">
        <f t="shared" si="7"/>
        <v/>
      </c>
      <c r="C426" s="61"/>
      <c r="D426" s="61"/>
      <c r="E426" s="13"/>
      <c r="F426" s="8"/>
    </row>
    <row r="427" spans="1:6" x14ac:dyDescent="0.25">
      <c r="A427" s="12"/>
      <c r="B427" s="60" t="str">
        <f t="shared" si="7"/>
        <v/>
      </c>
      <c r="C427" s="61"/>
      <c r="D427" s="61"/>
      <c r="E427" s="13"/>
      <c r="F427" s="8"/>
    </row>
    <row r="428" spans="1:6" x14ac:dyDescent="0.25">
      <c r="A428" s="12"/>
      <c r="B428" s="60" t="str">
        <f t="shared" si="7"/>
        <v/>
      </c>
      <c r="C428" s="61"/>
      <c r="D428" s="61"/>
      <c r="E428" s="13"/>
      <c r="F428" s="8"/>
    </row>
    <row r="429" spans="1:6" x14ac:dyDescent="0.25">
      <c r="A429" s="12"/>
      <c r="B429" s="60" t="str">
        <f t="shared" si="7"/>
        <v/>
      </c>
      <c r="C429" s="61"/>
      <c r="D429" s="61"/>
      <c r="E429" s="13"/>
      <c r="F429" s="8"/>
    </row>
    <row r="430" spans="1:6" x14ac:dyDescent="0.25">
      <c r="A430" s="12"/>
      <c r="B430" s="60" t="str">
        <f t="shared" si="7"/>
        <v/>
      </c>
      <c r="C430" s="61"/>
      <c r="D430" s="61"/>
      <c r="E430" s="13"/>
      <c r="F430" s="8"/>
    </row>
    <row r="431" spans="1:6" x14ac:dyDescent="0.25">
      <c r="A431" s="12"/>
      <c r="B431" s="60" t="str">
        <f t="shared" si="7"/>
        <v/>
      </c>
      <c r="C431" s="61"/>
      <c r="D431" s="61"/>
      <c r="E431" s="13"/>
      <c r="F431" s="8"/>
    </row>
    <row r="432" spans="1:6" x14ac:dyDescent="0.25">
      <c r="A432" s="12"/>
      <c r="B432" s="60" t="str">
        <f t="shared" si="7"/>
        <v/>
      </c>
      <c r="C432" s="61"/>
      <c r="D432" s="61"/>
      <c r="E432" s="13"/>
      <c r="F432" s="8"/>
    </row>
    <row r="433" spans="1:6" x14ac:dyDescent="0.25">
      <c r="A433" s="12"/>
      <c r="B433" s="60" t="str">
        <f t="shared" si="7"/>
        <v/>
      </c>
      <c r="C433" s="61"/>
      <c r="D433" s="61"/>
      <c r="E433" s="13"/>
      <c r="F433" s="8"/>
    </row>
    <row r="434" spans="1:6" x14ac:dyDescent="0.25">
      <c r="A434" s="12"/>
      <c r="B434" s="60" t="str">
        <f t="shared" si="7"/>
        <v/>
      </c>
      <c r="C434" s="61"/>
      <c r="D434" s="61"/>
      <c r="E434" s="13"/>
      <c r="F434" s="8"/>
    </row>
    <row r="435" spans="1:6" x14ac:dyDescent="0.25">
      <c r="A435" s="12"/>
      <c r="B435" s="60" t="str">
        <f t="shared" si="7"/>
        <v/>
      </c>
      <c r="C435" s="61"/>
      <c r="D435" s="61"/>
      <c r="E435" s="13"/>
      <c r="F435" s="8"/>
    </row>
    <row r="436" spans="1:6" x14ac:dyDescent="0.25">
      <c r="A436" s="12"/>
      <c r="B436" s="60" t="str">
        <f t="shared" si="7"/>
        <v/>
      </c>
      <c r="C436" s="61"/>
      <c r="D436" s="61"/>
      <c r="E436" s="13"/>
      <c r="F436" s="8"/>
    </row>
    <row r="437" spans="1:6" x14ac:dyDescent="0.25">
      <c r="A437" s="12"/>
      <c r="B437" s="60" t="str">
        <f t="shared" si="7"/>
        <v/>
      </c>
      <c r="C437" s="61"/>
      <c r="D437" s="61"/>
      <c r="E437" s="13"/>
      <c r="F437" s="8"/>
    </row>
    <row r="438" spans="1:6" x14ac:dyDescent="0.25">
      <c r="A438" s="12"/>
      <c r="B438" s="60" t="str">
        <f t="shared" si="7"/>
        <v/>
      </c>
      <c r="C438" s="61"/>
      <c r="D438" s="61"/>
      <c r="E438" s="13"/>
      <c r="F438" s="8"/>
    </row>
    <row r="439" spans="1:6" x14ac:dyDescent="0.25">
      <c r="A439" s="12"/>
      <c r="B439" s="60" t="str">
        <f t="shared" si="7"/>
        <v/>
      </c>
      <c r="C439" s="61"/>
      <c r="D439" s="61"/>
      <c r="E439" s="13"/>
      <c r="F439" s="8"/>
    </row>
    <row r="440" spans="1:6" x14ac:dyDescent="0.25">
      <c r="A440" s="12"/>
      <c r="B440" s="60" t="str">
        <f t="shared" si="7"/>
        <v/>
      </c>
      <c r="C440" s="61"/>
      <c r="D440" s="61"/>
      <c r="E440" s="13"/>
      <c r="F440" s="8"/>
    </row>
    <row r="441" spans="1:6" x14ac:dyDescent="0.25">
      <c r="A441" s="12"/>
      <c r="B441" s="60" t="str">
        <f t="shared" si="7"/>
        <v/>
      </c>
      <c r="C441" s="61"/>
      <c r="D441" s="61"/>
      <c r="E441" s="13"/>
      <c r="F441" s="8"/>
    </row>
    <row r="442" spans="1:6" x14ac:dyDescent="0.25">
      <c r="A442" s="12"/>
      <c r="B442" s="60" t="str">
        <f t="shared" si="7"/>
        <v/>
      </c>
      <c r="C442" s="61"/>
      <c r="D442" s="61"/>
      <c r="E442" s="13"/>
      <c r="F442" s="8"/>
    </row>
    <row r="443" spans="1:6" x14ac:dyDescent="0.25">
      <c r="A443" s="12"/>
      <c r="B443" s="60" t="str">
        <f t="shared" si="7"/>
        <v/>
      </c>
      <c r="C443" s="61"/>
      <c r="D443" s="61"/>
      <c r="E443" s="13"/>
      <c r="F443" s="8"/>
    </row>
    <row r="444" spans="1:6" x14ac:dyDescent="0.25">
      <c r="A444" s="12"/>
      <c r="B444" s="60" t="str">
        <f t="shared" si="7"/>
        <v/>
      </c>
      <c r="C444" s="61"/>
      <c r="D444" s="61"/>
      <c r="E444" s="13"/>
      <c r="F444" s="8"/>
    </row>
    <row r="445" spans="1:6" x14ac:dyDescent="0.25">
      <c r="A445" s="12"/>
      <c r="B445" s="60" t="str">
        <f t="shared" si="7"/>
        <v/>
      </c>
      <c r="C445" s="61"/>
      <c r="D445" s="61"/>
      <c r="E445" s="13"/>
      <c r="F445" s="8"/>
    </row>
    <row r="446" spans="1:6" x14ac:dyDescent="0.25">
      <c r="A446" s="12"/>
      <c r="B446" s="60" t="str">
        <f t="shared" si="7"/>
        <v/>
      </c>
      <c r="C446" s="61"/>
      <c r="D446" s="61"/>
      <c r="E446" s="13"/>
      <c r="F446" s="8"/>
    </row>
    <row r="447" spans="1:6" x14ac:dyDescent="0.25">
      <c r="A447" s="12"/>
      <c r="B447" s="60" t="str">
        <f t="shared" si="7"/>
        <v/>
      </c>
      <c r="C447" s="61"/>
      <c r="D447" s="61"/>
      <c r="E447" s="13"/>
      <c r="F447" s="8"/>
    </row>
    <row r="448" spans="1:6" x14ac:dyDescent="0.25">
      <c r="A448" s="12"/>
      <c r="B448" s="60" t="str">
        <f t="shared" si="7"/>
        <v/>
      </c>
      <c r="C448" s="61"/>
      <c r="D448" s="61"/>
      <c r="E448" s="13"/>
      <c r="F448" s="8"/>
    </row>
    <row r="449" spans="1:6" x14ac:dyDescent="0.25">
      <c r="A449" s="12"/>
      <c r="B449" s="60" t="str">
        <f t="shared" si="7"/>
        <v/>
      </c>
      <c r="C449" s="61"/>
      <c r="D449" s="61"/>
      <c r="E449" s="13"/>
      <c r="F449" s="8"/>
    </row>
    <row r="450" spans="1:6" x14ac:dyDescent="0.25">
      <c r="A450" s="12"/>
      <c r="B450" s="60" t="str">
        <f t="shared" si="7"/>
        <v/>
      </c>
      <c r="C450" s="61"/>
      <c r="D450" s="61"/>
      <c r="E450" s="13"/>
      <c r="F450" s="8"/>
    </row>
    <row r="451" spans="1:6" x14ac:dyDescent="0.25">
      <c r="A451" s="12"/>
      <c r="B451" s="60" t="str">
        <f t="shared" si="7"/>
        <v/>
      </c>
      <c r="C451" s="61"/>
      <c r="D451" s="61"/>
      <c r="E451" s="13"/>
      <c r="F451" s="8"/>
    </row>
    <row r="452" spans="1:6" x14ac:dyDescent="0.25">
      <c r="A452" s="12"/>
      <c r="B452" s="60" t="str">
        <f t="shared" si="7"/>
        <v/>
      </c>
      <c r="C452" s="61"/>
      <c r="D452" s="61"/>
      <c r="E452" s="13"/>
      <c r="F452" s="8"/>
    </row>
    <row r="453" spans="1:6" x14ac:dyDescent="0.25">
      <c r="A453" s="12"/>
      <c r="B453" s="60" t="str">
        <f t="shared" si="7"/>
        <v/>
      </c>
      <c r="C453" s="61"/>
      <c r="D453" s="61"/>
      <c r="E453" s="13"/>
      <c r="F453" s="8"/>
    </row>
    <row r="454" spans="1:6" x14ac:dyDescent="0.25">
      <c r="A454" s="12"/>
      <c r="B454" s="60" t="str">
        <f t="shared" si="7"/>
        <v/>
      </c>
      <c r="C454" s="61"/>
      <c r="D454" s="61"/>
      <c r="E454" s="13"/>
      <c r="F454" s="8"/>
    </row>
    <row r="455" spans="1:6" x14ac:dyDescent="0.25">
      <c r="A455" s="12"/>
      <c r="B455" s="60" t="str">
        <f t="shared" si="7"/>
        <v/>
      </c>
      <c r="C455" s="61"/>
      <c r="D455" s="61"/>
      <c r="E455" s="13"/>
      <c r="F455" s="8"/>
    </row>
    <row r="456" spans="1:6" x14ac:dyDescent="0.25">
      <c r="A456" s="12"/>
      <c r="B456" s="60" t="str">
        <f t="shared" si="7"/>
        <v/>
      </c>
      <c r="C456" s="61"/>
      <c r="D456" s="61"/>
      <c r="E456" s="13"/>
      <c r="F456" s="8"/>
    </row>
    <row r="457" spans="1:6" x14ac:dyDescent="0.25">
      <c r="A457" s="12"/>
      <c r="B457" s="60" t="str">
        <f t="shared" si="7"/>
        <v/>
      </c>
      <c r="C457" s="61"/>
      <c r="D457" s="61"/>
      <c r="E457" s="13"/>
      <c r="F457" s="8"/>
    </row>
    <row r="458" spans="1:6" x14ac:dyDescent="0.25">
      <c r="A458" s="12"/>
      <c r="B458" s="60" t="str">
        <f t="shared" si="7"/>
        <v/>
      </c>
      <c r="C458" s="61"/>
      <c r="D458" s="61"/>
      <c r="E458" s="13"/>
      <c r="F458" s="8"/>
    </row>
    <row r="459" spans="1:6" x14ac:dyDescent="0.25">
      <c r="A459" s="12"/>
      <c r="B459" s="60" t="str">
        <f t="shared" si="7"/>
        <v/>
      </c>
      <c r="C459" s="61"/>
      <c r="D459" s="61"/>
      <c r="E459" s="13"/>
      <c r="F459" s="8"/>
    </row>
    <row r="460" spans="1:6" x14ac:dyDescent="0.25">
      <c r="A460" s="12"/>
      <c r="B460" s="60" t="str">
        <f t="shared" si="7"/>
        <v/>
      </c>
      <c r="C460" s="61"/>
      <c r="D460" s="61"/>
      <c r="E460" s="13"/>
      <c r="F460" s="8"/>
    </row>
    <row r="461" spans="1:6" x14ac:dyDescent="0.25">
      <c r="A461" s="12"/>
      <c r="B461" s="60" t="str">
        <f t="shared" si="7"/>
        <v/>
      </c>
      <c r="C461" s="61"/>
      <c r="D461" s="61"/>
      <c r="E461" s="13"/>
      <c r="F461" s="8"/>
    </row>
    <row r="462" spans="1:6" x14ac:dyDescent="0.25">
      <c r="A462" s="12"/>
      <c r="B462" s="60" t="str">
        <f t="shared" si="7"/>
        <v/>
      </c>
      <c r="C462" s="61"/>
      <c r="D462" s="61"/>
      <c r="E462" s="13"/>
      <c r="F462" s="8"/>
    </row>
    <row r="463" spans="1:6" x14ac:dyDescent="0.25">
      <c r="A463" s="12"/>
      <c r="B463" s="60" t="str">
        <f t="shared" si="7"/>
        <v/>
      </c>
      <c r="C463" s="61"/>
      <c r="D463" s="61"/>
      <c r="E463" s="13"/>
      <c r="F463" s="8"/>
    </row>
    <row r="464" spans="1:6" x14ac:dyDescent="0.25">
      <c r="A464" s="12"/>
      <c r="B464" s="60" t="str">
        <f t="shared" si="7"/>
        <v/>
      </c>
      <c r="C464" s="61"/>
      <c r="D464" s="61"/>
      <c r="E464" s="13"/>
      <c r="F464" s="8"/>
    </row>
    <row r="465" spans="1:6" x14ac:dyDescent="0.25">
      <c r="A465" s="12"/>
      <c r="B465" s="60" t="str">
        <f t="shared" si="7"/>
        <v/>
      </c>
      <c r="C465" s="61"/>
      <c r="D465" s="61"/>
      <c r="E465" s="13"/>
      <c r="F465" s="8"/>
    </row>
    <row r="466" spans="1:6" x14ac:dyDescent="0.25">
      <c r="A466" s="12"/>
      <c r="B466" s="60" t="str">
        <f t="shared" si="7"/>
        <v/>
      </c>
      <c r="C466" s="61"/>
      <c r="D466" s="61"/>
      <c r="E466" s="13"/>
      <c r="F466" s="8"/>
    </row>
    <row r="467" spans="1:6" x14ac:dyDescent="0.25">
      <c r="A467" s="12"/>
      <c r="B467" s="60" t="str">
        <f t="shared" si="7"/>
        <v/>
      </c>
      <c r="C467" s="61"/>
      <c r="D467" s="61"/>
      <c r="E467" s="13"/>
      <c r="F467" s="8"/>
    </row>
    <row r="468" spans="1:6" x14ac:dyDescent="0.25">
      <c r="A468" s="12"/>
      <c r="B468" s="60" t="str">
        <f t="shared" si="7"/>
        <v/>
      </c>
      <c r="C468" s="61"/>
      <c r="D468" s="61"/>
      <c r="E468" s="13"/>
      <c r="F468" s="8"/>
    </row>
    <row r="469" spans="1:6" x14ac:dyDescent="0.25">
      <c r="A469" s="12"/>
      <c r="B469" s="60" t="str">
        <f t="shared" si="7"/>
        <v/>
      </c>
      <c r="C469" s="61"/>
      <c r="D469" s="61"/>
      <c r="E469" s="13"/>
      <c r="F469" s="8"/>
    </row>
    <row r="470" spans="1:6" x14ac:dyDescent="0.25">
      <c r="A470" s="12"/>
      <c r="B470" s="60" t="str">
        <f t="shared" si="7"/>
        <v/>
      </c>
      <c r="C470" s="61"/>
      <c r="D470" s="61"/>
      <c r="E470" s="13"/>
      <c r="F470" s="8"/>
    </row>
    <row r="471" spans="1:6" x14ac:dyDescent="0.25">
      <c r="A471" s="12"/>
      <c r="B471" s="60" t="str">
        <f t="shared" ref="B471:B520" si="8">IF(A471="","","TXN-"&amp;TEXT(ROW()-21,"000"))</f>
        <v/>
      </c>
      <c r="C471" s="61"/>
      <c r="D471" s="61"/>
      <c r="E471" s="13"/>
      <c r="F471" s="8"/>
    </row>
    <row r="472" spans="1:6" x14ac:dyDescent="0.25">
      <c r="A472" s="12"/>
      <c r="B472" s="60" t="str">
        <f t="shared" si="8"/>
        <v/>
      </c>
      <c r="C472" s="61"/>
      <c r="D472" s="61"/>
      <c r="E472" s="13"/>
      <c r="F472" s="8"/>
    </row>
    <row r="473" spans="1:6" x14ac:dyDescent="0.25">
      <c r="A473" s="12"/>
      <c r="B473" s="60" t="str">
        <f t="shared" si="8"/>
        <v/>
      </c>
      <c r="C473" s="61"/>
      <c r="D473" s="61"/>
      <c r="E473" s="13"/>
      <c r="F473" s="8"/>
    </row>
    <row r="474" spans="1:6" x14ac:dyDescent="0.25">
      <c r="A474" s="12"/>
      <c r="B474" s="60" t="str">
        <f t="shared" si="8"/>
        <v/>
      </c>
      <c r="C474" s="61"/>
      <c r="D474" s="61"/>
      <c r="E474" s="13"/>
      <c r="F474" s="8"/>
    </row>
    <row r="475" spans="1:6" x14ac:dyDescent="0.25">
      <c r="A475" s="12"/>
      <c r="B475" s="60" t="str">
        <f t="shared" si="8"/>
        <v/>
      </c>
      <c r="C475" s="61"/>
      <c r="D475" s="61"/>
      <c r="E475" s="13"/>
      <c r="F475" s="8"/>
    </row>
    <row r="476" spans="1:6" x14ac:dyDescent="0.25">
      <c r="A476" s="12"/>
      <c r="B476" s="60" t="str">
        <f t="shared" si="8"/>
        <v/>
      </c>
      <c r="C476" s="61"/>
      <c r="D476" s="61"/>
      <c r="E476" s="13"/>
      <c r="F476" s="8"/>
    </row>
    <row r="477" spans="1:6" x14ac:dyDescent="0.25">
      <c r="A477" s="12"/>
      <c r="B477" s="60" t="str">
        <f t="shared" si="8"/>
        <v/>
      </c>
      <c r="C477" s="61"/>
      <c r="D477" s="61"/>
      <c r="E477" s="13"/>
      <c r="F477" s="8"/>
    </row>
    <row r="478" spans="1:6" x14ac:dyDescent="0.25">
      <c r="A478" s="12"/>
      <c r="B478" s="60" t="str">
        <f t="shared" si="8"/>
        <v/>
      </c>
      <c r="C478" s="61"/>
      <c r="D478" s="61"/>
      <c r="E478" s="13"/>
      <c r="F478" s="8"/>
    </row>
    <row r="479" spans="1:6" x14ac:dyDescent="0.25">
      <c r="A479" s="12"/>
      <c r="B479" s="60" t="str">
        <f t="shared" si="8"/>
        <v/>
      </c>
      <c r="C479" s="61"/>
      <c r="D479" s="61"/>
      <c r="E479" s="13"/>
      <c r="F479" s="8"/>
    </row>
    <row r="480" spans="1:6" x14ac:dyDescent="0.25">
      <c r="A480" s="12"/>
      <c r="B480" s="60" t="str">
        <f t="shared" si="8"/>
        <v/>
      </c>
      <c r="C480" s="61"/>
      <c r="D480" s="61"/>
      <c r="E480" s="13"/>
      <c r="F480" s="8"/>
    </row>
    <row r="481" spans="1:6" x14ac:dyDescent="0.25">
      <c r="A481" s="12"/>
      <c r="B481" s="60" t="str">
        <f t="shared" si="8"/>
        <v/>
      </c>
      <c r="C481" s="61"/>
      <c r="D481" s="61"/>
      <c r="E481" s="13"/>
      <c r="F481" s="8"/>
    </row>
    <row r="482" spans="1:6" x14ac:dyDescent="0.25">
      <c r="A482" s="12"/>
      <c r="B482" s="60" t="str">
        <f t="shared" si="8"/>
        <v/>
      </c>
      <c r="C482" s="61"/>
      <c r="D482" s="61"/>
      <c r="E482" s="13"/>
      <c r="F482" s="8"/>
    </row>
    <row r="483" spans="1:6" x14ac:dyDescent="0.25">
      <c r="A483" s="12"/>
      <c r="B483" s="60" t="str">
        <f t="shared" si="8"/>
        <v/>
      </c>
      <c r="C483" s="61"/>
      <c r="D483" s="61"/>
      <c r="E483" s="13"/>
      <c r="F483" s="8"/>
    </row>
    <row r="484" spans="1:6" x14ac:dyDescent="0.25">
      <c r="A484" s="12"/>
      <c r="B484" s="60" t="str">
        <f t="shared" si="8"/>
        <v/>
      </c>
      <c r="C484" s="61"/>
      <c r="D484" s="61"/>
      <c r="E484" s="13"/>
      <c r="F484" s="8"/>
    </row>
    <row r="485" spans="1:6" x14ac:dyDescent="0.25">
      <c r="A485" s="12"/>
      <c r="B485" s="60" t="str">
        <f t="shared" si="8"/>
        <v/>
      </c>
      <c r="C485" s="61"/>
      <c r="D485" s="61"/>
      <c r="E485" s="13"/>
      <c r="F485" s="8"/>
    </row>
    <row r="486" spans="1:6" x14ac:dyDescent="0.25">
      <c r="A486" s="12"/>
      <c r="B486" s="60" t="str">
        <f t="shared" si="8"/>
        <v/>
      </c>
      <c r="C486" s="61"/>
      <c r="D486" s="61"/>
      <c r="E486" s="13"/>
      <c r="F486" s="8"/>
    </row>
    <row r="487" spans="1:6" x14ac:dyDescent="0.25">
      <c r="A487" s="12"/>
      <c r="B487" s="60" t="str">
        <f t="shared" si="8"/>
        <v/>
      </c>
      <c r="C487" s="61"/>
      <c r="D487" s="61"/>
      <c r="E487" s="13"/>
      <c r="F487" s="8"/>
    </row>
    <row r="488" spans="1:6" x14ac:dyDescent="0.25">
      <c r="A488" s="12"/>
      <c r="B488" s="60" t="str">
        <f t="shared" si="8"/>
        <v/>
      </c>
      <c r="C488" s="61"/>
      <c r="D488" s="61"/>
      <c r="E488" s="13"/>
      <c r="F488" s="8"/>
    </row>
    <row r="489" spans="1:6" x14ac:dyDescent="0.25">
      <c r="A489" s="12"/>
      <c r="B489" s="60" t="str">
        <f t="shared" si="8"/>
        <v/>
      </c>
      <c r="C489" s="61"/>
      <c r="D489" s="61"/>
      <c r="E489" s="13"/>
      <c r="F489" s="8"/>
    </row>
    <row r="490" spans="1:6" x14ac:dyDescent="0.25">
      <c r="A490" s="12"/>
      <c r="B490" s="60" t="str">
        <f t="shared" si="8"/>
        <v/>
      </c>
      <c r="C490" s="61"/>
      <c r="D490" s="61"/>
      <c r="E490" s="13"/>
      <c r="F490" s="8"/>
    </row>
    <row r="491" spans="1:6" x14ac:dyDescent="0.25">
      <c r="A491" s="12"/>
      <c r="B491" s="60" t="str">
        <f t="shared" si="8"/>
        <v/>
      </c>
      <c r="C491" s="61"/>
      <c r="D491" s="61"/>
      <c r="E491" s="13"/>
      <c r="F491" s="8"/>
    </row>
    <row r="492" spans="1:6" x14ac:dyDescent="0.25">
      <c r="A492" s="12"/>
      <c r="B492" s="60" t="str">
        <f t="shared" si="8"/>
        <v/>
      </c>
      <c r="C492" s="61"/>
      <c r="D492" s="61"/>
      <c r="E492" s="13"/>
      <c r="F492" s="8"/>
    </row>
    <row r="493" spans="1:6" x14ac:dyDescent="0.25">
      <c r="A493" s="12"/>
      <c r="B493" s="60" t="str">
        <f t="shared" si="8"/>
        <v/>
      </c>
      <c r="C493" s="61"/>
      <c r="D493" s="61"/>
      <c r="E493" s="13"/>
      <c r="F493" s="8"/>
    </row>
    <row r="494" spans="1:6" x14ac:dyDescent="0.25">
      <c r="A494" s="12"/>
      <c r="B494" s="60" t="str">
        <f t="shared" si="8"/>
        <v/>
      </c>
      <c r="C494" s="61"/>
      <c r="D494" s="61"/>
      <c r="E494" s="13"/>
      <c r="F494" s="8"/>
    </row>
    <row r="495" spans="1:6" x14ac:dyDescent="0.25">
      <c r="A495" s="12"/>
      <c r="B495" s="60" t="str">
        <f t="shared" si="8"/>
        <v/>
      </c>
      <c r="C495" s="61"/>
      <c r="D495" s="61"/>
      <c r="E495" s="13"/>
      <c r="F495" s="8"/>
    </row>
    <row r="496" spans="1:6" x14ac:dyDescent="0.25">
      <c r="A496" s="12"/>
      <c r="B496" s="60" t="str">
        <f t="shared" si="8"/>
        <v/>
      </c>
      <c r="C496" s="61"/>
      <c r="D496" s="61"/>
      <c r="E496" s="13"/>
      <c r="F496" s="8"/>
    </row>
    <row r="497" spans="1:6" x14ac:dyDescent="0.25">
      <c r="A497" s="12"/>
      <c r="B497" s="60" t="str">
        <f t="shared" si="8"/>
        <v/>
      </c>
      <c r="C497" s="61"/>
      <c r="D497" s="61"/>
      <c r="E497" s="13"/>
      <c r="F497" s="8"/>
    </row>
    <row r="498" spans="1:6" x14ac:dyDescent="0.25">
      <c r="A498" s="12"/>
      <c r="B498" s="60" t="str">
        <f t="shared" si="8"/>
        <v/>
      </c>
      <c r="C498" s="61"/>
      <c r="D498" s="61"/>
      <c r="E498" s="13"/>
      <c r="F498" s="8"/>
    </row>
    <row r="499" spans="1:6" x14ac:dyDescent="0.25">
      <c r="A499" s="12"/>
      <c r="B499" s="60" t="str">
        <f t="shared" si="8"/>
        <v/>
      </c>
      <c r="C499" s="61"/>
      <c r="D499" s="61"/>
      <c r="E499" s="13"/>
      <c r="F499" s="8"/>
    </row>
    <row r="500" spans="1:6" x14ac:dyDescent="0.25">
      <c r="A500" s="12"/>
      <c r="B500" s="60" t="str">
        <f t="shared" si="8"/>
        <v/>
      </c>
      <c r="C500" s="61"/>
      <c r="D500" s="61"/>
      <c r="E500" s="13"/>
      <c r="F500" s="8"/>
    </row>
    <row r="501" spans="1:6" x14ac:dyDescent="0.25">
      <c r="A501" s="12"/>
      <c r="B501" s="60" t="str">
        <f t="shared" si="8"/>
        <v/>
      </c>
      <c r="C501" s="61"/>
      <c r="D501" s="61"/>
      <c r="E501" s="13"/>
      <c r="F501" s="8"/>
    </row>
    <row r="502" spans="1:6" x14ac:dyDescent="0.25">
      <c r="A502" s="12"/>
      <c r="B502" s="60" t="str">
        <f t="shared" si="8"/>
        <v/>
      </c>
      <c r="C502" s="61"/>
      <c r="D502" s="61"/>
      <c r="E502" s="13"/>
      <c r="F502" s="8"/>
    </row>
    <row r="503" spans="1:6" x14ac:dyDescent="0.25">
      <c r="A503" s="12"/>
      <c r="B503" s="60" t="str">
        <f t="shared" si="8"/>
        <v/>
      </c>
      <c r="C503" s="61"/>
      <c r="D503" s="61"/>
      <c r="E503" s="13"/>
      <c r="F503" s="8"/>
    </row>
    <row r="504" spans="1:6" x14ac:dyDescent="0.25">
      <c r="A504" s="12"/>
      <c r="B504" s="60" t="str">
        <f t="shared" si="8"/>
        <v/>
      </c>
      <c r="C504" s="61"/>
      <c r="D504" s="61"/>
      <c r="E504" s="13"/>
      <c r="F504" s="8"/>
    </row>
    <row r="505" spans="1:6" x14ac:dyDescent="0.25">
      <c r="A505" s="12"/>
      <c r="B505" s="60" t="str">
        <f t="shared" si="8"/>
        <v/>
      </c>
      <c r="C505" s="61"/>
      <c r="D505" s="61"/>
      <c r="E505" s="13"/>
      <c r="F505" s="8"/>
    </row>
    <row r="506" spans="1:6" x14ac:dyDescent="0.25">
      <c r="A506" s="12"/>
      <c r="B506" s="60" t="str">
        <f t="shared" si="8"/>
        <v/>
      </c>
      <c r="C506" s="61"/>
      <c r="D506" s="61"/>
      <c r="E506" s="13"/>
      <c r="F506" s="8"/>
    </row>
    <row r="507" spans="1:6" x14ac:dyDescent="0.25">
      <c r="A507" s="12"/>
      <c r="B507" s="60" t="str">
        <f t="shared" si="8"/>
        <v/>
      </c>
      <c r="C507" s="61"/>
      <c r="D507" s="61"/>
      <c r="E507" s="13"/>
      <c r="F507" s="8"/>
    </row>
    <row r="508" spans="1:6" x14ac:dyDescent="0.25">
      <c r="A508" s="12"/>
      <c r="B508" s="60" t="str">
        <f t="shared" si="8"/>
        <v/>
      </c>
      <c r="C508" s="61"/>
      <c r="D508" s="61"/>
      <c r="E508" s="13"/>
      <c r="F508" s="8"/>
    </row>
    <row r="509" spans="1:6" x14ac:dyDescent="0.25">
      <c r="A509" s="12"/>
      <c r="B509" s="60" t="str">
        <f t="shared" si="8"/>
        <v/>
      </c>
      <c r="C509" s="61"/>
      <c r="D509" s="61"/>
      <c r="E509" s="13"/>
      <c r="F509" s="8"/>
    </row>
    <row r="510" spans="1:6" x14ac:dyDescent="0.25">
      <c r="A510" s="12"/>
      <c r="B510" s="60" t="str">
        <f t="shared" si="8"/>
        <v/>
      </c>
      <c r="C510" s="61"/>
      <c r="D510" s="61"/>
      <c r="E510" s="13"/>
      <c r="F510" s="8"/>
    </row>
    <row r="511" spans="1:6" x14ac:dyDescent="0.25">
      <c r="A511" s="12"/>
      <c r="B511" s="60" t="str">
        <f t="shared" si="8"/>
        <v/>
      </c>
      <c r="C511" s="61"/>
      <c r="D511" s="61"/>
      <c r="E511" s="13"/>
      <c r="F511" s="8"/>
    </row>
    <row r="512" spans="1:6" x14ac:dyDescent="0.25">
      <c r="A512" s="12"/>
      <c r="B512" s="60" t="str">
        <f t="shared" si="8"/>
        <v/>
      </c>
      <c r="C512" s="61"/>
      <c r="D512" s="61"/>
      <c r="E512" s="13"/>
      <c r="F512" s="8"/>
    </row>
    <row r="513" spans="1:6" x14ac:dyDescent="0.25">
      <c r="A513" s="12"/>
      <c r="B513" s="60" t="str">
        <f t="shared" si="8"/>
        <v/>
      </c>
      <c r="C513" s="61"/>
      <c r="D513" s="61"/>
      <c r="E513" s="13"/>
      <c r="F513" s="8"/>
    </row>
    <row r="514" spans="1:6" x14ac:dyDescent="0.25">
      <c r="A514" s="12"/>
      <c r="B514" s="60" t="str">
        <f t="shared" si="8"/>
        <v/>
      </c>
      <c r="C514" s="61"/>
      <c r="D514" s="61"/>
      <c r="E514" s="13"/>
      <c r="F514" s="8"/>
    </row>
    <row r="515" spans="1:6" x14ac:dyDescent="0.25">
      <c r="A515" s="12"/>
      <c r="B515" s="60" t="str">
        <f t="shared" si="8"/>
        <v/>
      </c>
      <c r="C515" s="61"/>
      <c r="D515" s="61"/>
      <c r="E515" s="13"/>
      <c r="F515" s="8"/>
    </row>
    <row r="516" spans="1:6" x14ac:dyDescent="0.25">
      <c r="A516" s="12"/>
      <c r="B516" s="60" t="str">
        <f t="shared" si="8"/>
        <v/>
      </c>
      <c r="C516" s="61"/>
      <c r="D516" s="61"/>
      <c r="E516" s="13"/>
      <c r="F516" s="8"/>
    </row>
    <row r="517" spans="1:6" x14ac:dyDescent="0.25">
      <c r="A517" s="12"/>
      <c r="B517" s="60" t="str">
        <f t="shared" si="8"/>
        <v/>
      </c>
      <c r="C517" s="61"/>
      <c r="D517" s="61"/>
      <c r="E517" s="13"/>
      <c r="F517" s="8"/>
    </row>
    <row r="518" spans="1:6" x14ac:dyDescent="0.25">
      <c r="A518" s="12"/>
      <c r="B518" s="60" t="str">
        <f t="shared" si="8"/>
        <v/>
      </c>
      <c r="C518" s="61"/>
      <c r="D518" s="61"/>
      <c r="E518" s="13"/>
      <c r="F518" s="8"/>
    </row>
    <row r="519" spans="1:6" x14ac:dyDescent="0.25">
      <c r="A519" s="12"/>
      <c r="B519" s="60" t="str">
        <f t="shared" si="8"/>
        <v/>
      </c>
      <c r="C519" s="61"/>
      <c r="D519" s="61"/>
      <c r="E519" s="13"/>
      <c r="F519" s="8"/>
    </row>
    <row r="520" spans="1:6" x14ac:dyDescent="0.25">
      <c r="A520" s="12"/>
      <c r="B520" s="60" t="str">
        <f t="shared" si="8"/>
        <v/>
      </c>
      <c r="C520" s="61"/>
      <c r="D520" s="61"/>
      <c r="E520" s="13"/>
      <c r="F520" s="8"/>
    </row>
  </sheetData>
  <sheetProtection sheet="1" objects="1" scenarios="1"/>
  <mergeCells count="1">
    <mergeCell ref="B1:E1"/>
  </mergeCells>
  <conditionalFormatting sqref="B17:F17">
    <cfRule type="cellIs" dxfId="5" priority="1" operator="lessThan">
      <formula>0</formula>
    </cfRule>
    <cfRule type="cellIs" priority="2" operator="between"/>
  </conditionalFormatting>
  <dataValidations count="5">
    <dataValidation type="list" allowBlank="1" showInputMessage="1" sqref="C22:C520" xr:uid="{DB55B703-A0CB-4B00-8B9B-12EB8FEBD0A3}">
      <formula1>_xlfn._LONGTEXT("Monthly rent received,Buildings insurance (annual),Letting agent fee,Gas safety certificate (CP12),Electrical safety check (EICR),EPC certificate,Mortgage interest,Boiler repair,Plumbing repair,Accountant fees,Cleaning between tenants,Council tax (void pe","riod),Mileage to property,Landlord software subscription,Inventory clerk")</formula1>
    </dataValidation>
    <dataValidation type="custom" allowBlank="1" showInputMessage="1" showErrorMessage="1" errorTitle="Date Out of Range" error="This date is outside your chosen tax year._x000a__x000a_• Standard: 6 April 2026 – 5 April 2027_x000a_• Calendar: 1 April 2026 – 31 March 2027_x000a__x000a_Check the Welcome &amp; Instructions sheet." sqref="A22:A520" xr:uid="{BADA7579-E94E-4A4B-9E06-7A2BE4811171}">
      <formula1>AND(A22&gt;=Q1_Start,A22&lt;=Q4_End)</formula1>
    </dataValidation>
    <dataValidation type="list" allowBlank="1" showInputMessage="1" showErrorMessage="1" errorTitle="Invalid Category" error="Please select an HMRC category from the dropdown list." promptTitle="HMRC Category" prompt="Select the expense or income category. See the Expense Guide sheet if unsure." sqref="D22:D520" xr:uid="{E2811377-883E-4668-8252-F8D020C48216}">
      <formula1>"Rental Income,Other Income,Premises Running Costs,Repairs &amp; Maintenance,Professional Fees,Cost of Services,Travel Costs,Other Allowable,Residential Finance Costs,Capital / Not Allowable"</formula1>
    </dataValidation>
    <dataValidation type="whole" showErrorMessage="1" errorTitle="Invalid Ownership" error="Enter a percentage between 1 and 100" sqref="B3" xr:uid="{8C6686E4-07BB-4515-9757-DD9838072AEE}">
      <formula1>1</formula1>
      <formula2>100</formula2>
    </dataValidation>
    <dataValidation type="list" showErrorMessage="1" errorTitle="Invalid Property Type" error="Select a valid property type" sqref="B2" xr:uid="{B078F6A7-87A4-42BB-8926-5717BA6A152E}">
      <formula1>"UK Residential,UK FHL (ended 2024-25),Foreign"</formula1>
    </dataValidation>
  </dataValidations>
  <pageMargins left="0.7" right="0.7" top="0.75" bottom="0.75" header="0.3" footer="0.3"/>
  <pageSetup orientation="portrait" horizontalDpi="4294967295" verticalDpi="429496729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739F-2F82-44C0-8ABC-32E178E8BEFD}">
  <sheetPr>
    <tabColor rgb="FF0EA5E9"/>
  </sheetPr>
  <dimension ref="A1:F520"/>
  <sheetViews>
    <sheetView workbookViewId="0">
      <pane ySplit="21" topLeftCell="A22" activePane="bottomLeft" state="frozen"/>
      <selection pane="bottomLeft" activeCell="F68" sqref="F68"/>
    </sheetView>
  </sheetViews>
  <sheetFormatPr defaultRowHeight="15" x14ac:dyDescent="0.25"/>
  <cols>
    <col min="1" max="1" width="28.5703125" customWidth="1"/>
    <col min="2" max="6" width="21" customWidth="1"/>
    <col min="7" max="7" width="20" customWidth="1"/>
    <col min="8" max="9" width="17" customWidth="1"/>
    <col min="10" max="10" width="14" customWidth="1"/>
    <col min="11" max="11" width="18" customWidth="1"/>
    <col min="12" max="12" width="22" customWidth="1"/>
    <col min="13" max="13" width="20" customWidth="1"/>
    <col min="14" max="14" width="25" customWidth="1"/>
  </cols>
  <sheetData>
    <row r="1" spans="1:6" x14ac:dyDescent="0.25">
      <c r="A1" s="7" t="s">
        <v>35</v>
      </c>
      <c r="B1" s="81"/>
      <c r="C1" s="81"/>
      <c r="D1" s="81"/>
      <c r="E1" s="81"/>
    </row>
    <row r="2" spans="1:6" x14ac:dyDescent="0.25">
      <c r="A2" s="7" t="s">
        <v>37</v>
      </c>
      <c r="B2" s="8" t="s">
        <v>38</v>
      </c>
    </row>
    <row r="3" spans="1:6" x14ac:dyDescent="0.25">
      <c r="A3" s="7" t="s">
        <v>39</v>
      </c>
      <c r="B3" s="9">
        <v>1</v>
      </c>
    </row>
    <row r="4" spans="1:6" x14ac:dyDescent="0.25">
      <c r="A4" s="7" t="s">
        <v>40</v>
      </c>
      <c r="B4" s="10" t="str">
        <f>'Welcome &amp; Instructions'!$B12</f>
        <v>HMRC offers two types of update period. Standard periods align to the tax year (6 April to 5 April) and suit most landlords. Calendar periods end on the last day of the month and suit landlords whose accounting period runs to 31 March. If you're unsure, ask your accountant - or use Standard, which is the default. The deadlines are the same either way.</v>
      </c>
    </row>
    <row r="5" spans="1:6" ht="30" customHeight="1" x14ac:dyDescent="0.25">
      <c r="A5" s="62" t="str">
        <f>"🔒  QUARTERLY TOTALS ("&amp;'Welcome &amp; Instructions'!$B$10&amp;")"</f>
        <v>🔒  QUARTERLY TOTALS (Calendar (month-end))</v>
      </c>
      <c r="B5" s="28"/>
      <c r="C5" s="28"/>
      <c r="D5" s="28"/>
      <c r="E5" s="28"/>
      <c r="F5" s="28"/>
    </row>
    <row r="6" spans="1:6" x14ac:dyDescent="0.25">
      <c r="A6" s="63" t="s">
        <v>57</v>
      </c>
      <c r="B6" s="56" t="s">
        <v>59</v>
      </c>
      <c r="C6" s="56" t="s">
        <v>60</v>
      </c>
      <c r="D6" s="56" t="s">
        <v>61</v>
      </c>
      <c r="E6" s="56" t="s">
        <v>62</v>
      </c>
      <c r="F6" s="56" t="s">
        <v>100</v>
      </c>
    </row>
    <row r="7" spans="1:6" x14ac:dyDescent="0.25">
      <c r="A7" s="64" t="s">
        <v>43</v>
      </c>
      <c r="B7" s="11">
        <f>SUMIFS(E$22:E$520,A$22:A$520,"&gt;="&amp;Q1_Start,A$22:A$520,"&lt;="&amp;Q1_End,D$22:D$520,"Rental Income")</f>
        <v>0</v>
      </c>
      <c r="C7" s="11">
        <f>SUMIFS(E$22:E$520,A$22:A$520,"&gt;="&amp;Q2_Start,A$22:A$520,"&lt;="&amp;Q2_End,D$22:D$520,"Rental Income")</f>
        <v>0</v>
      </c>
      <c r="D7" s="11">
        <f>SUMIFS(E$22:E$520,A$22:A$520,"&gt;="&amp;Q3_Start,A$22:A$520,"&lt;="&amp;Q3_End,D$22:D$520,"Rental Income")</f>
        <v>0</v>
      </c>
      <c r="E7" s="11">
        <f>SUMIFS(E$22:E$520,A$22:A$520,"&gt;="&amp;Q4_Start,A$22:A$520,"&lt;="&amp;Q4_End,D$22:D$520,"Rental Income")</f>
        <v>0</v>
      </c>
      <c r="F7" s="11">
        <f>SUM(B7:E7)</f>
        <v>0</v>
      </c>
    </row>
    <row r="8" spans="1:6" x14ac:dyDescent="0.25">
      <c r="A8" s="64" t="s">
        <v>44</v>
      </c>
      <c r="B8" s="11">
        <f>SUMIFS(E$22:E$520,A$22:A$520,"&gt;="&amp;Q1_Start,A$22:A$520,"&lt;="&amp;Q1_End,D$22:D$520,"Other Income")</f>
        <v>0</v>
      </c>
      <c r="C8" s="11">
        <f>SUMIFS(E$22:E$520,A$22:A$520,"&gt;="&amp;Q2_Start,A$22:A$520,"&lt;="&amp;Q2_End,D$22:D$520,"Other Income")</f>
        <v>0</v>
      </c>
      <c r="D8" s="11">
        <f>SUMIFS(E$22:E$520,A$22:A$520,"&gt;="&amp;Q3_Start,A$22:A$520,"&lt;="&amp;Q3_End,D$22:D$520,"Other Income")</f>
        <v>0</v>
      </c>
      <c r="E8" s="11">
        <f>SUMIFS(E$22:E$520,A$22:A$520,"&gt;="&amp;Q4_Start,A$22:A$520,"&lt;="&amp;Q4_End,D$22:D$520,"Other Income")</f>
        <v>0</v>
      </c>
      <c r="F8" s="11">
        <f>SUM(B8:E8)</f>
        <v>0</v>
      </c>
    </row>
    <row r="9" spans="1:6" x14ac:dyDescent="0.25">
      <c r="A9" s="37" t="s">
        <v>96</v>
      </c>
      <c r="B9" s="38">
        <f>B7+B8</f>
        <v>0</v>
      </c>
      <c r="C9" s="38">
        <f>C7+C8</f>
        <v>0</v>
      </c>
      <c r="D9" s="38">
        <f>D7+D8</f>
        <v>0</v>
      </c>
      <c r="E9" s="38">
        <f>E7+E8</f>
        <v>0</v>
      </c>
      <c r="F9" s="38">
        <f>F7+F8</f>
        <v>0</v>
      </c>
    </row>
    <row r="10" spans="1:6" x14ac:dyDescent="0.25">
      <c r="A10" s="65" t="s">
        <v>45</v>
      </c>
      <c r="B10" s="11">
        <f>SUMIFS(E$22:E$520,A$22:A$520,"&gt;="&amp;Q1_Start,A$22:A$520,"&lt;="&amp;Q1_End,D$22:D$520,"Premises Running Costs")</f>
        <v>0</v>
      </c>
      <c r="C10" s="11">
        <f>SUMIFS(E$22:E$520,A$22:A$520,"&gt;="&amp;Q2_Start,A$22:A$520,"&lt;="&amp;Q2_End,D$22:D$520,"Premises Running Costs")</f>
        <v>0</v>
      </c>
      <c r="D10" s="11">
        <f>SUMIFS(E$22:E$520,A$22:A$520,"&gt;="&amp;Q3_Start,A$22:A$520,"&lt;="&amp;Q3_End,D$22:D$520,"Premises Running Costs")</f>
        <v>0</v>
      </c>
      <c r="E10" s="11">
        <f>SUMIFS(E$22:E$520,A$22:A$520,"&gt;="&amp;Q4_Start,A$22:A$520,"&lt;="&amp;Q4_End,D$22:D$520,"Premises Running Costs")</f>
        <v>0</v>
      </c>
      <c r="F10" s="11">
        <f t="shared" ref="F10:F15" si="0">SUM(B10:E10)</f>
        <v>0</v>
      </c>
    </row>
    <row r="11" spans="1:6" x14ac:dyDescent="0.25">
      <c r="A11" s="65" t="s">
        <v>46</v>
      </c>
      <c r="B11" s="11">
        <f>SUMIFS(E$22:E$520,A$22:A$520,"&gt;="&amp;Q1_Start,A$22:A$520,"&lt;="&amp;Q1_End,D$22:D$520,"Repairs &amp; Maintenance")</f>
        <v>0</v>
      </c>
      <c r="C11" s="11">
        <f>SUMIFS(E$22:E$520,A$22:A$520,"&gt;="&amp;Q2_Start,A$22:A$520,"&lt;="&amp;Q2_End,D$22:D$520,"Repairs &amp; Maintenance")</f>
        <v>0</v>
      </c>
      <c r="D11" s="11">
        <f>SUMIFS(E$22:E$520,A$22:A$520,"&gt;="&amp;Q3_Start,A$22:A$520,"&lt;="&amp;Q3_End,D$22:D$520,"Repairs &amp; Maintenance")</f>
        <v>0</v>
      </c>
      <c r="E11" s="11">
        <f>SUMIFS(E$22:E$520,A$22:A$520,"&gt;="&amp;Q4_Start,A$22:A$520,"&lt;="&amp;Q4_End,D$22:D$520,"Repairs &amp; Maintenance")</f>
        <v>0</v>
      </c>
      <c r="F11" s="11">
        <f t="shared" si="0"/>
        <v>0</v>
      </c>
    </row>
    <row r="12" spans="1:6" x14ac:dyDescent="0.25">
      <c r="A12" s="65" t="s">
        <v>47</v>
      </c>
      <c r="B12" s="11">
        <f>SUMIFS(E$22:E$520,A$22:A$520,"&gt;="&amp;Q1_Start,A$22:A$520,"&lt;="&amp;Q1_End,D$22:D$520,"Professional Fees")</f>
        <v>0</v>
      </c>
      <c r="C12" s="11">
        <f>SUMIFS(E$22:E$520,A$22:A$520,"&gt;="&amp;Q2_Start,A$22:A$520,"&lt;="&amp;Q2_End,D$22:D$520,"Professional Fees")</f>
        <v>0</v>
      </c>
      <c r="D12" s="11">
        <f>SUMIFS(E$22:E$520,A$22:A$520,"&gt;="&amp;Q3_Start,A$22:A$520,"&lt;="&amp;Q3_End,D$22:D$520,"Professional Fees")</f>
        <v>0</v>
      </c>
      <c r="E12" s="11">
        <f>SUMIFS(E$22:E$520,A$22:A$520,"&gt;="&amp;Q4_Start,A$22:A$520,"&lt;="&amp;Q4_End,D$22:D$520,"Professional Fees")</f>
        <v>0</v>
      </c>
      <c r="F12" s="11">
        <f t="shared" si="0"/>
        <v>0</v>
      </c>
    </row>
    <row r="13" spans="1:6" x14ac:dyDescent="0.25">
      <c r="A13" s="65" t="s">
        <v>48</v>
      </c>
      <c r="B13" s="11">
        <f>SUMIFS(E$22:E$520,A$22:A$520,"&gt;="&amp;Q1_Start,A$22:A$520,"&lt;="&amp;Q1_End,D$22:D$520,"Cost of Services")</f>
        <v>0</v>
      </c>
      <c r="C13" s="11">
        <f>SUMIFS(E$22:E$520,A$22:A$520,"&gt;="&amp;Q2_Start,A$22:A$520,"&lt;="&amp;Q2_End,D$22:D$520,"Cost of Services")</f>
        <v>0</v>
      </c>
      <c r="D13" s="11">
        <f>SUMIFS(E$22:E$520,A$22:A$520,"&gt;="&amp;Q3_Start,A$22:A$520,"&lt;="&amp;Q3_End,D$22:D$520,"Cost of Services")</f>
        <v>0</v>
      </c>
      <c r="E13" s="11">
        <f>SUMIFS(E$22:E$520,A$22:A$520,"&gt;="&amp;Q4_Start,A$22:A$520,"&lt;="&amp;Q4_End,D$22:D$520,"Cost of Services")</f>
        <v>0</v>
      </c>
      <c r="F13" s="11">
        <f t="shared" si="0"/>
        <v>0</v>
      </c>
    </row>
    <row r="14" spans="1:6" x14ac:dyDescent="0.25">
      <c r="A14" s="65" t="s">
        <v>49</v>
      </c>
      <c r="B14" s="11">
        <f>SUMIFS(E$22:E$520,A$22:A$520,"&gt;="&amp;Q1_Start,A$22:A$520,"&lt;="&amp;Q1_End,D$22:D$520,"Travel Costs")</f>
        <v>0</v>
      </c>
      <c r="C14" s="11">
        <f>SUMIFS(E$22:E$520,A$22:A$520,"&gt;="&amp;Q2_Start,A$22:A$520,"&lt;="&amp;Q2_End,D$22:D$520,"Travel Costs")</f>
        <v>0</v>
      </c>
      <c r="D14" s="11">
        <f>SUMIFS(E$22:E$520,A$22:A$520,"&gt;="&amp;Q3_Start,A$22:A$520,"&lt;="&amp;Q3_End,D$22:D$520,"Travel Costs")</f>
        <v>0</v>
      </c>
      <c r="E14" s="11">
        <f>SUMIFS(E$22:E$520,A$22:A$520,"&gt;="&amp;Q4_Start,A$22:A$520,"&lt;="&amp;Q4_End,D$22:D$520,"Travel Costs")</f>
        <v>0</v>
      </c>
      <c r="F14" s="11">
        <f t="shared" si="0"/>
        <v>0</v>
      </c>
    </row>
    <row r="15" spans="1:6" x14ac:dyDescent="0.25">
      <c r="A15" s="65" t="s">
        <v>50</v>
      </c>
      <c r="B15" s="11">
        <f>SUMIFS(E$22:E$520,A$22:A$520,"&gt;="&amp;Q1_Start,A$22:A$520,"&lt;="&amp;Q1_End,D$22:D$520,"Other Allowable")</f>
        <v>0</v>
      </c>
      <c r="C15" s="11">
        <f>SUMIFS(E$22:E$520,A$22:A$520,"&gt;="&amp;Q2_Start,A$22:A$520,"&lt;="&amp;Q2_End,D$22:D$520,"Other Allowable")</f>
        <v>0</v>
      </c>
      <c r="D15" s="11">
        <f>SUMIFS(E$22:E$520,A$22:A$520,"&gt;="&amp;Q3_Start,A$22:A$520,"&lt;="&amp;Q3_End,D$22:D$520,"Other Allowable")</f>
        <v>0</v>
      </c>
      <c r="E15" s="11">
        <f>SUMIFS(E$22:E$520,A$22:A$520,"&gt;="&amp;Q4_Start,A$22:A$520,"&lt;="&amp;Q4_End,D$22:D$520,"Other Allowable")</f>
        <v>0</v>
      </c>
      <c r="F15" s="11">
        <f t="shared" si="0"/>
        <v>0</v>
      </c>
    </row>
    <row r="16" spans="1:6" ht="15.75" thickBot="1" x14ac:dyDescent="0.3">
      <c r="A16" s="39" t="s">
        <v>97</v>
      </c>
      <c r="B16" s="40">
        <f>SUM(B10:B15)</f>
        <v>0</v>
      </c>
      <c r="C16" s="40">
        <f>SUM(C10:C15)</f>
        <v>0</v>
      </c>
      <c r="D16" s="40">
        <f>SUM(D10:D15)</f>
        <v>0</v>
      </c>
      <c r="E16" s="40">
        <f>SUM(E10:E15)</f>
        <v>0</v>
      </c>
      <c r="F16" s="40">
        <f>SUM(F10:F15)</f>
        <v>0</v>
      </c>
    </row>
    <row r="17" spans="1:6" ht="15.75" thickBot="1" x14ac:dyDescent="0.3">
      <c r="A17" s="41" t="s">
        <v>54</v>
      </c>
      <c r="B17" s="66">
        <f>B9-B16</f>
        <v>0</v>
      </c>
      <c r="C17" s="66">
        <f>C9-C16</f>
        <v>0</v>
      </c>
      <c r="D17" s="66">
        <f>D9-D16</f>
        <v>0</v>
      </c>
      <c r="E17" s="66">
        <f>E9-E16</f>
        <v>0</v>
      </c>
      <c r="F17" s="66">
        <f>F9-F16</f>
        <v>0</v>
      </c>
    </row>
    <row r="18" spans="1:6" x14ac:dyDescent="0.25">
      <c r="A18" s="35" t="s">
        <v>51</v>
      </c>
      <c r="B18" s="11">
        <f>SUMIFS(E$22:E$520,A$22:A$520,"&gt;="&amp;Q1_Start,A$22:A$520,"&lt;="&amp;Q1_End,D$22:D$520,"Residential Finance Costs")</f>
        <v>0</v>
      </c>
      <c r="C18" s="11">
        <f>SUMIFS(E$22:E$520,A$22:A$520,"&gt;="&amp;Q2_Start,A$22:A$520,"&lt;="&amp;Q2_End,D$22:D$520,"Residential Finance Costs")</f>
        <v>0</v>
      </c>
      <c r="D18" s="11">
        <f>SUMIFS(E$22:E$520,A$22:A$520,"&gt;="&amp;Q3_Start,A$22:A$520,"&lt;="&amp;Q3_End,D$22:D$520,"Residential Finance Costs")</f>
        <v>0</v>
      </c>
      <c r="E18" s="11">
        <f>SUMIFS(E$22:E$520,A$22:A$520,"&gt;="&amp;Q4_Start,A$22:A$520,"&lt;="&amp;Q4_End,D$22:D$520,"Residential Finance Costs")</f>
        <v>0</v>
      </c>
      <c r="F18" s="11">
        <f>SUM(B18:E18)</f>
        <v>0</v>
      </c>
    </row>
    <row r="19" spans="1:6" ht="15.75" thickBot="1" x14ac:dyDescent="0.3">
      <c r="A19" s="54"/>
      <c r="B19" s="54"/>
      <c r="C19" s="54"/>
      <c r="D19" s="54"/>
      <c r="E19" s="54"/>
      <c r="F19" s="54"/>
    </row>
    <row r="20" spans="1:6" ht="30" customHeight="1" thickTop="1" x14ac:dyDescent="0.25">
      <c r="A20" s="58" t="s">
        <v>128</v>
      </c>
      <c r="B20" s="57"/>
      <c r="C20" s="57"/>
      <c r="D20" s="57"/>
      <c r="E20" s="57"/>
      <c r="F20" s="59"/>
    </row>
    <row r="21" spans="1:6" ht="24.95" customHeight="1" x14ac:dyDescent="0.25">
      <c r="A21" s="67" t="s">
        <v>41</v>
      </c>
      <c r="B21" s="67" t="s">
        <v>124</v>
      </c>
      <c r="C21" s="67" t="s">
        <v>42</v>
      </c>
      <c r="D21" s="67" t="s">
        <v>57</v>
      </c>
      <c r="E21" s="67" t="s">
        <v>123</v>
      </c>
      <c r="F21" s="67" t="s">
        <v>53</v>
      </c>
    </row>
    <row r="22" spans="1:6" x14ac:dyDescent="0.25">
      <c r="A22" s="70"/>
      <c r="B22" s="71"/>
      <c r="C22" s="72"/>
      <c r="D22" s="73"/>
      <c r="E22" s="74"/>
      <c r="F22" s="75"/>
    </row>
    <row r="23" spans="1:6" x14ac:dyDescent="0.25">
      <c r="A23" s="70"/>
      <c r="B23" s="71"/>
      <c r="C23" s="72"/>
      <c r="D23" s="73"/>
      <c r="E23" s="74"/>
      <c r="F23" s="75"/>
    </row>
    <row r="24" spans="1:6" x14ac:dyDescent="0.25">
      <c r="A24" s="70"/>
      <c r="B24" s="71"/>
      <c r="C24" s="72"/>
      <c r="D24" s="73"/>
      <c r="E24" s="74"/>
      <c r="F24" s="75"/>
    </row>
    <row r="25" spans="1:6" x14ac:dyDescent="0.25">
      <c r="A25" s="70"/>
      <c r="B25" s="71"/>
      <c r="C25" s="72"/>
      <c r="D25" s="73"/>
      <c r="E25" s="74"/>
      <c r="F25" s="75"/>
    </row>
    <row r="26" spans="1:6" x14ac:dyDescent="0.25">
      <c r="A26" s="70"/>
      <c r="B26" s="71"/>
      <c r="C26" s="72"/>
      <c r="D26" s="73"/>
      <c r="E26" s="74"/>
      <c r="F26" s="75"/>
    </row>
    <row r="27" spans="1:6" x14ac:dyDescent="0.25">
      <c r="A27" s="68"/>
      <c r="B27" s="60"/>
      <c r="C27" s="69"/>
      <c r="D27" s="61"/>
      <c r="E27" s="13"/>
      <c r="F27" s="8"/>
    </row>
    <row r="28" spans="1:6" x14ac:dyDescent="0.25">
      <c r="A28" s="68"/>
      <c r="B28" s="60"/>
      <c r="C28" s="69"/>
      <c r="D28" s="61"/>
      <c r="E28" s="13"/>
      <c r="F28" s="8"/>
    </row>
    <row r="29" spans="1:6" x14ac:dyDescent="0.25">
      <c r="A29" s="68"/>
      <c r="B29" s="60"/>
      <c r="C29" s="69"/>
      <c r="D29" s="61"/>
      <c r="E29" s="13"/>
      <c r="F29" s="8"/>
    </row>
    <row r="30" spans="1:6" x14ac:dyDescent="0.25">
      <c r="A30" s="68"/>
      <c r="B30" s="60"/>
      <c r="C30" s="69"/>
      <c r="D30" s="61"/>
      <c r="E30" s="13"/>
      <c r="F30" s="8"/>
    </row>
    <row r="31" spans="1:6" x14ac:dyDescent="0.25">
      <c r="A31" s="68"/>
      <c r="B31" s="60"/>
      <c r="C31" s="69"/>
      <c r="D31" s="61"/>
      <c r="E31" s="13"/>
      <c r="F31" s="8"/>
    </row>
    <row r="32" spans="1:6" x14ac:dyDescent="0.25">
      <c r="A32" s="68"/>
      <c r="B32" s="60"/>
      <c r="C32" s="69"/>
      <c r="D32" s="61"/>
      <c r="E32" s="13"/>
      <c r="F32" s="8"/>
    </row>
    <row r="33" spans="1:6" x14ac:dyDescent="0.25">
      <c r="A33" s="68"/>
      <c r="B33" s="60"/>
      <c r="C33" s="69"/>
      <c r="D33" s="61"/>
      <c r="E33" s="13"/>
      <c r="F33" s="8"/>
    </row>
    <row r="34" spans="1:6" x14ac:dyDescent="0.25">
      <c r="A34" s="68"/>
      <c r="B34" s="60"/>
      <c r="C34" s="69"/>
      <c r="D34" s="61"/>
      <c r="E34" s="13"/>
      <c r="F34" s="8"/>
    </row>
    <row r="35" spans="1:6" x14ac:dyDescent="0.25">
      <c r="A35" s="68"/>
      <c r="B35" s="60"/>
      <c r="C35" s="69"/>
      <c r="D35" s="61"/>
      <c r="E35" s="13"/>
      <c r="F35" s="8"/>
    </row>
    <row r="36" spans="1:6" x14ac:dyDescent="0.25">
      <c r="A36" s="68"/>
      <c r="B36" s="60"/>
      <c r="C36" s="69"/>
      <c r="D36" s="61"/>
      <c r="E36" s="13"/>
      <c r="F36" s="8"/>
    </row>
    <row r="37" spans="1:6" x14ac:dyDescent="0.25">
      <c r="A37" s="68"/>
      <c r="B37" s="60"/>
      <c r="C37" s="69"/>
      <c r="D37" s="61"/>
      <c r="E37" s="13"/>
      <c r="F37" s="8"/>
    </row>
    <row r="38" spans="1:6" x14ac:dyDescent="0.25">
      <c r="A38" s="68"/>
      <c r="B38" s="60"/>
      <c r="C38" s="69"/>
      <c r="D38" s="61"/>
      <c r="E38" s="13"/>
      <c r="F38" s="8"/>
    </row>
    <row r="39" spans="1:6" x14ac:dyDescent="0.25">
      <c r="A39" s="68"/>
      <c r="B39" s="60"/>
      <c r="C39" s="69"/>
      <c r="D39" s="61"/>
      <c r="E39" s="13"/>
      <c r="F39" s="8"/>
    </row>
    <row r="40" spans="1:6" x14ac:dyDescent="0.25">
      <c r="A40" s="68"/>
      <c r="B40" s="60"/>
      <c r="C40" s="69"/>
      <c r="D40" s="61"/>
      <c r="E40" s="13"/>
      <c r="F40" s="8"/>
    </row>
    <row r="41" spans="1:6" x14ac:dyDescent="0.25">
      <c r="A41" s="68"/>
      <c r="B41" s="60"/>
      <c r="C41" s="69"/>
      <c r="D41" s="61"/>
      <c r="E41" s="13"/>
      <c r="F41" s="8"/>
    </row>
    <row r="42" spans="1:6" x14ac:dyDescent="0.25">
      <c r="A42" s="68"/>
      <c r="B42" s="60"/>
      <c r="C42" s="69"/>
      <c r="D42" s="61"/>
      <c r="E42" s="13"/>
      <c r="F42" s="8"/>
    </row>
    <row r="43" spans="1:6" x14ac:dyDescent="0.25">
      <c r="A43" s="68"/>
      <c r="B43" s="60"/>
      <c r="C43" s="69"/>
      <c r="D43" s="61"/>
      <c r="E43" s="13"/>
      <c r="F43" s="8"/>
    </row>
    <row r="44" spans="1:6" x14ac:dyDescent="0.25">
      <c r="A44" s="68"/>
      <c r="B44" s="60"/>
      <c r="C44" s="69"/>
      <c r="D44" s="61"/>
      <c r="E44" s="13"/>
      <c r="F44" s="8"/>
    </row>
    <row r="45" spans="1:6" x14ac:dyDescent="0.25">
      <c r="A45" s="68"/>
      <c r="B45" s="60"/>
      <c r="C45" s="69"/>
      <c r="D45" s="61"/>
      <c r="E45" s="13"/>
      <c r="F45" s="8"/>
    </row>
    <row r="46" spans="1:6" x14ac:dyDescent="0.25">
      <c r="A46" s="68"/>
      <c r="B46" s="60"/>
      <c r="C46" s="69"/>
      <c r="D46" s="61"/>
      <c r="E46" s="13"/>
      <c r="F46" s="8"/>
    </row>
    <row r="47" spans="1:6" x14ac:dyDescent="0.25">
      <c r="A47" s="68"/>
      <c r="B47" s="60"/>
      <c r="C47" s="69"/>
      <c r="D47" s="61"/>
      <c r="E47" s="13"/>
      <c r="F47" s="8"/>
    </row>
    <row r="48" spans="1:6" x14ac:dyDescent="0.25">
      <c r="A48" s="68"/>
      <c r="B48" s="60"/>
      <c r="C48" s="69"/>
      <c r="D48" s="61"/>
      <c r="E48" s="13"/>
      <c r="F48" s="8"/>
    </row>
    <row r="49" spans="1:6" x14ac:dyDescent="0.25">
      <c r="A49" s="68"/>
      <c r="B49" s="60"/>
      <c r="C49" s="69"/>
      <c r="D49" s="61"/>
      <c r="E49" s="13"/>
      <c r="F49" s="8"/>
    </row>
    <row r="50" spans="1:6" x14ac:dyDescent="0.25">
      <c r="A50" s="68"/>
      <c r="B50" s="60"/>
      <c r="C50" s="69"/>
      <c r="D50" s="61"/>
      <c r="E50" s="13"/>
      <c r="F50" s="8"/>
    </row>
    <row r="51" spans="1:6" x14ac:dyDescent="0.25">
      <c r="A51" s="68"/>
      <c r="B51" s="60"/>
      <c r="C51" s="69"/>
      <c r="D51" s="61"/>
      <c r="E51" s="13"/>
      <c r="F51" s="8"/>
    </row>
    <row r="52" spans="1:6" x14ac:dyDescent="0.25">
      <c r="A52" s="68"/>
      <c r="B52" s="60"/>
      <c r="C52" s="69"/>
      <c r="D52" s="61"/>
      <c r="E52" s="13"/>
      <c r="F52" s="8"/>
    </row>
    <row r="53" spans="1:6" x14ac:dyDescent="0.25">
      <c r="A53" s="68"/>
      <c r="B53" s="60"/>
      <c r="C53" s="69"/>
      <c r="D53" s="61"/>
      <c r="E53" s="13"/>
      <c r="F53" s="8"/>
    </row>
    <row r="54" spans="1:6" x14ac:dyDescent="0.25">
      <c r="A54" s="68"/>
      <c r="B54" s="60"/>
      <c r="C54" s="69"/>
      <c r="D54" s="61"/>
      <c r="E54" s="13"/>
      <c r="F54" s="8"/>
    </row>
    <row r="55" spans="1:6" x14ac:dyDescent="0.25">
      <c r="A55" s="68"/>
      <c r="B55" s="60"/>
      <c r="C55" s="69"/>
      <c r="D55" s="61"/>
      <c r="E55" s="13"/>
      <c r="F55" s="8"/>
    </row>
    <row r="56" spans="1:6" x14ac:dyDescent="0.25">
      <c r="A56" s="68"/>
      <c r="B56" s="60"/>
      <c r="C56" s="69"/>
      <c r="D56" s="61"/>
      <c r="E56" s="13"/>
      <c r="F56" s="8"/>
    </row>
    <row r="57" spans="1:6" x14ac:dyDescent="0.25">
      <c r="A57" s="68"/>
      <c r="B57" s="60"/>
      <c r="C57" s="69"/>
      <c r="D57" s="61"/>
      <c r="E57" s="13"/>
      <c r="F57" s="8"/>
    </row>
    <row r="58" spans="1:6" x14ac:dyDescent="0.25">
      <c r="A58" s="68"/>
      <c r="B58" s="60"/>
      <c r="C58" s="69"/>
      <c r="D58" s="61"/>
      <c r="E58" s="13"/>
      <c r="F58" s="8"/>
    </row>
    <row r="59" spans="1:6" x14ac:dyDescent="0.25">
      <c r="A59" s="68"/>
      <c r="B59" s="60"/>
      <c r="C59" s="69"/>
      <c r="D59" s="61"/>
      <c r="E59" s="13"/>
      <c r="F59" s="8"/>
    </row>
    <row r="60" spans="1:6" x14ac:dyDescent="0.25">
      <c r="A60" s="68"/>
      <c r="B60" s="60"/>
      <c r="C60" s="69"/>
      <c r="D60" s="61"/>
      <c r="E60" s="13"/>
      <c r="F60" s="8"/>
    </row>
    <row r="61" spans="1:6" x14ac:dyDescent="0.25">
      <c r="A61" s="68"/>
      <c r="B61" s="60"/>
      <c r="C61" s="69"/>
      <c r="D61" s="61"/>
      <c r="E61" s="13"/>
      <c r="F61" s="8"/>
    </row>
    <row r="62" spans="1:6" x14ac:dyDescent="0.25">
      <c r="A62" s="68"/>
      <c r="B62" s="60"/>
      <c r="C62" s="69"/>
      <c r="D62" s="61"/>
      <c r="E62" s="13"/>
      <c r="F62" s="8"/>
    </row>
    <row r="63" spans="1:6" x14ac:dyDescent="0.25">
      <c r="A63" s="68"/>
      <c r="B63" s="60"/>
      <c r="C63" s="69"/>
      <c r="D63" s="61"/>
      <c r="E63" s="13"/>
      <c r="F63" s="8"/>
    </row>
    <row r="64" spans="1:6" x14ac:dyDescent="0.25">
      <c r="A64" s="68"/>
      <c r="B64" s="60"/>
      <c r="C64" s="69"/>
      <c r="D64" s="61"/>
      <c r="E64" s="13"/>
      <c r="F64" s="8"/>
    </row>
    <row r="65" spans="1:6" x14ac:dyDescent="0.25">
      <c r="A65" s="68"/>
      <c r="B65" s="60"/>
      <c r="C65" s="69"/>
      <c r="D65" s="61"/>
      <c r="E65" s="13"/>
      <c r="F65" s="8"/>
    </row>
    <row r="66" spans="1:6" x14ac:dyDescent="0.25">
      <c r="A66" s="68"/>
      <c r="B66" s="60"/>
      <c r="C66" s="69"/>
      <c r="D66" s="61"/>
      <c r="E66" s="13"/>
      <c r="F66" s="8"/>
    </row>
    <row r="67" spans="1:6" x14ac:dyDescent="0.25">
      <c r="A67" s="68"/>
      <c r="B67" s="60"/>
      <c r="C67" s="69"/>
      <c r="D67" s="61"/>
      <c r="E67" s="13"/>
      <c r="F67" s="8"/>
    </row>
    <row r="68" spans="1:6" x14ac:dyDescent="0.25">
      <c r="A68" s="68"/>
      <c r="B68" s="60"/>
      <c r="C68" s="69"/>
      <c r="D68" s="61"/>
      <c r="E68" s="13"/>
      <c r="F68" s="8"/>
    </row>
    <row r="69" spans="1:6" x14ac:dyDescent="0.25">
      <c r="A69" s="68"/>
      <c r="B69" s="60"/>
      <c r="C69" s="69"/>
      <c r="D69" s="61"/>
      <c r="E69" s="13"/>
      <c r="F69" s="8"/>
    </row>
    <row r="70" spans="1:6" x14ac:dyDescent="0.25">
      <c r="A70" s="68"/>
      <c r="B70" s="60"/>
      <c r="C70" s="69"/>
      <c r="D70" s="61"/>
      <c r="E70" s="13"/>
      <c r="F70" s="8"/>
    </row>
    <row r="71" spans="1:6" x14ac:dyDescent="0.25">
      <c r="A71" s="68"/>
      <c r="B71" s="60"/>
      <c r="C71" s="69"/>
      <c r="D71" s="61"/>
      <c r="E71" s="13"/>
      <c r="F71" s="8"/>
    </row>
    <row r="72" spans="1:6" x14ac:dyDescent="0.25">
      <c r="A72" s="68"/>
      <c r="B72" s="60" t="str">
        <f t="shared" ref="B23:B86" si="1">IF(A72="","","TXN-"&amp;TEXT(ROW()-21,"000"))</f>
        <v/>
      </c>
      <c r="C72" s="69"/>
      <c r="D72" s="61"/>
      <c r="E72" s="13"/>
      <c r="F72" s="8"/>
    </row>
    <row r="73" spans="1:6" x14ac:dyDescent="0.25">
      <c r="A73" s="68"/>
      <c r="B73" s="60" t="str">
        <f t="shared" si="1"/>
        <v/>
      </c>
      <c r="C73" s="69"/>
      <c r="D73" s="61"/>
      <c r="E73" s="13"/>
      <c r="F73" s="8"/>
    </row>
    <row r="74" spans="1:6" x14ac:dyDescent="0.25">
      <c r="A74" s="68"/>
      <c r="B74" s="60" t="str">
        <f t="shared" si="1"/>
        <v/>
      </c>
      <c r="C74" s="69"/>
      <c r="D74" s="61"/>
      <c r="E74" s="13"/>
      <c r="F74" s="8"/>
    </row>
    <row r="75" spans="1:6" x14ac:dyDescent="0.25">
      <c r="A75" s="68"/>
      <c r="B75" s="60" t="str">
        <f t="shared" si="1"/>
        <v/>
      </c>
      <c r="C75" s="69"/>
      <c r="D75" s="61"/>
      <c r="E75" s="13"/>
      <c r="F75" s="8"/>
    </row>
    <row r="76" spans="1:6" x14ac:dyDescent="0.25">
      <c r="A76" s="68"/>
      <c r="B76" s="60" t="str">
        <f t="shared" si="1"/>
        <v/>
      </c>
      <c r="C76" s="69"/>
      <c r="D76" s="61"/>
      <c r="E76" s="13"/>
      <c r="F76" s="8"/>
    </row>
    <row r="77" spans="1:6" x14ac:dyDescent="0.25">
      <c r="A77" s="68"/>
      <c r="B77" s="60" t="str">
        <f t="shared" si="1"/>
        <v/>
      </c>
      <c r="C77" s="69"/>
      <c r="D77" s="61"/>
      <c r="E77" s="13"/>
      <c r="F77" s="8"/>
    </row>
    <row r="78" spans="1:6" x14ac:dyDescent="0.25">
      <c r="A78" s="68"/>
      <c r="B78" s="60" t="str">
        <f t="shared" si="1"/>
        <v/>
      </c>
      <c r="C78" s="69"/>
      <c r="D78" s="61"/>
      <c r="E78" s="13"/>
      <c r="F78" s="8"/>
    </row>
    <row r="79" spans="1:6" x14ac:dyDescent="0.25">
      <c r="A79" s="68"/>
      <c r="B79" s="60" t="str">
        <f t="shared" si="1"/>
        <v/>
      </c>
      <c r="C79" s="69"/>
      <c r="D79" s="61"/>
      <c r="E79" s="13"/>
      <c r="F79" s="8"/>
    </row>
    <row r="80" spans="1:6" x14ac:dyDescent="0.25">
      <c r="A80" s="68"/>
      <c r="B80" s="60" t="str">
        <f t="shared" si="1"/>
        <v/>
      </c>
      <c r="C80" s="69"/>
      <c r="D80" s="61"/>
      <c r="E80" s="13"/>
      <c r="F80" s="8"/>
    </row>
    <row r="81" spans="1:6" x14ac:dyDescent="0.25">
      <c r="A81" s="68"/>
      <c r="B81" s="60" t="str">
        <f t="shared" si="1"/>
        <v/>
      </c>
      <c r="C81" s="69"/>
      <c r="D81" s="61"/>
      <c r="E81" s="13"/>
      <c r="F81" s="8"/>
    </row>
    <row r="82" spans="1:6" x14ac:dyDescent="0.25">
      <c r="A82" s="68"/>
      <c r="B82" s="60" t="str">
        <f t="shared" si="1"/>
        <v/>
      </c>
      <c r="C82" s="69"/>
      <c r="D82" s="61"/>
      <c r="E82" s="13"/>
      <c r="F82" s="8"/>
    </row>
    <row r="83" spans="1:6" x14ac:dyDescent="0.25">
      <c r="A83" s="68"/>
      <c r="B83" s="60" t="str">
        <f t="shared" si="1"/>
        <v/>
      </c>
      <c r="C83" s="69"/>
      <c r="D83" s="61"/>
      <c r="E83" s="13"/>
      <c r="F83" s="8"/>
    </row>
    <row r="84" spans="1:6" x14ac:dyDescent="0.25">
      <c r="A84" s="68"/>
      <c r="B84" s="60" t="str">
        <f t="shared" si="1"/>
        <v/>
      </c>
      <c r="C84" s="69"/>
      <c r="D84" s="61"/>
      <c r="E84" s="13"/>
      <c r="F84" s="8"/>
    </row>
    <row r="85" spans="1:6" x14ac:dyDescent="0.25">
      <c r="A85" s="68"/>
      <c r="B85" s="60" t="str">
        <f t="shared" si="1"/>
        <v/>
      </c>
      <c r="C85" s="69"/>
      <c r="D85" s="61"/>
      <c r="E85" s="13"/>
      <c r="F85" s="8"/>
    </row>
    <row r="86" spans="1:6" x14ac:dyDescent="0.25">
      <c r="A86" s="68"/>
      <c r="B86" s="60" t="str">
        <f t="shared" si="1"/>
        <v/>
      </c>
      <c r="C86" s="69"/>
      <c r="D86" s="61"/>
      <c r="E86" s="13"/>
      <c r="F86" s="8"/>
    </row>
    <row r="87" spans="1:6" x14ac:dyDescent="0.25">
      <c r="A87" s="68"/>
      <c r="B87" s="60" t="str">
        <f t="shared" ref="B87:B150" si="2">IF(A87="","","TXN-"&amp;TEXT(ROW()-21,"000"))</f>
        <v/>
      </c>
      <c r="C87" s="69"/>
      <c r="D87" s="61"/>
      <c r="E87" s="13"/>
      <c r="F87" s="8"/>
    </row>
    <row r="88" spans="1:6" x14ac:dyDescent="0.25">
      <c r="A88" s="68"/>
      <c r="B88" s="60" t="str">
        <f t="shared" si="2"/>
        <v/>
      </c>
      <c r="C88" s="69"/>
      <c r="D88" s="61"/>
      <c r="E88" s="13"/>
      <c r="F88" s="8"/>
    </row>
    <row r="89" spans="1:6" x14ac:dyDescent="0.25">
      <c r="A89" s="68"/>
      <c r="B89" s="60" t="str">
        <f t="shared" si="2"/>
        <v/>
      </c>
      <c r="C89" s="69"/>
      <c r="D89" s="61"/>
      <c r="E89" s="13"/>
      <c r="F89" s="8"/>
    </row>
    <row r="90" spans="1:6" x14ac:dyDescent="0.25">
      <c r="A90" s="68"/>
      <c r="B90" s="60" t="str">
        <f t="shared" si="2"/>
        <v/>
      </c>
      <c r="C90" s="69"/>
      <c r="D90" s="61"/>
      <c r="E90" s="13"/>
      <c r="F90" s="8"/>
    </row>
    <row r="91" spans="1:6" x14ac:dyDescent="0.25">
      <c r="A91" s="68"/>
      <c r="B91" s="60" t="str">
        <f t="shared" si="2"/>
        <v/>
      </c>
      <c r="C91" s="69"/>
      <c r="D91" s="61"/>
      <c r="E91" s="13"/>
      <c r="F91" s="8"/>
    </row>
    <row r="92" spans="1:6" x14ac:dyDescent="0.25">
      <c r="A92" s="68"/>
      <c r="B92" s="60" t="str">
        <f t="shared" si="2"/>
        <v/>
      </c>
      <c r="C92" s="69"/>
      <c r="D92" s="61"/>
      <c r="E92" s="13"/>
      <c r="F92" s="8"/>
    </row>
    <row r="93" spans="1:6" x14ac:dyDescent="0.25">
      <c r="A93" s="68"/>
      <c r="B93" s="60" t="str">
        <f t="shared" si="2"/>
        <v/>
      </c>
      <c r="C93" s="69"/>
      <c r="D93" s="61"/>
      <c r="E93" s="13"/>
      <c r="F93" s="8"/>
    </row>
    <row r="94" spans="1:6" x14ac:dyDescent="0.25">
      <c r="A94" s="68"/>
      <c r="B94" s="60" t="str">
        <f t="shared" si="2"/>
        <v/>
      </c>
      <c r="C94" s="69"/>
      <c r="D94" s="61"/>
      <c r="E94" s="13"/>
      <c r="F94" s="8"/>
    </row>
    <row r="95" spans="1:6" x14ac:dyDescent="0.25">
      <c r="A95" s="68"/>
      <c r="B95" s="60" t="str">
        <f t="shared" si="2"/>
        <v/>
      </c>
      <c r="C95" s="69"/>
      <c r="D95" s="61"/>
      <c r="E95" s="13"/>
      <c r="F95" s="8"/>
    </row>
    <row r="96" spans="1:6" x14ac:dyDescent="0.25">
      <c r="A96" s="68"/>
      <c r="B96" s="60" t="str">
        <f t="shared" si="2"/>
        <v/>
      </c>
      <c r="C96" s="69"/>
      <c r="D96" s="61"/>
      <c r="E96" s="13"/>
      <c r="F96" s="8"/>
    </row>
    <row r="97" spans="1:6" x14ac:dyDescent="0.25">
      <c r="A97" s="68"/>
      <c r="B97" s="60" t="str">
        <f t="shared" si="2"/>
        <v/>
      </c>
      <c r="C97" s="69"/>
      <c r="D97" s="61"/>
      <c r="E97" s="13"/>
      <c r="F97" s="8"/>
    </row>
    <row r="98" spans="1:6" x14ac:dyDescent="0.25">
      <c r="A98" s="68"/>
      <c r="B98" s="60" t="str">
        <f t="shared" si="2"/>
        <v/>
      </c>
      <c r="C98" s="69"/>
      <c r="D98" s="61"/>
      <c r="E98" s="13"/>
      <c r="F98" s="8"/>
    </row>
    <row r="99" spans="1:6" x14ac:dyDescent="0.25">
      <c r="A99" s="68"/>
      <c r="B99" s="60" t="str">
        <f t="shared" si="2"/>
        <v/>
      </c>
      <c r="C99" s="69"/>
      <c r="D99" s="61"/>
      <c r="E99" s="13"/>
      <c r="F99" s="8"/>
    </row>
    <row r="100" spans="1:6" x14ac:dyDescent="0.25">
      <c r="A100" s="68"/>
      <c r="B100" s="60" t="str">
        <f t="shared" si="2"/>
        <v/>
      </c>
      <c r="C100" s="69"/>
      <c r="D100" s="61"/>
      <c r="E100" s="13"/>
      <c r="F100" s="8"/>
    </row>
    <row r="101" spans="1:6" x14ac:dyDescent="0.25">
      <c r="A101" s="68"/>
      <c r="B101" s="60" t="str">
        <f t="shared" si="2"/>
        <v/>
      </c>
      <c r="C101" s="69"/>
      <c r="D101" s="61"/>
      <c r="E101" s="13"/>
      <c r="F101" s="8"/>
    </row>
    <row r="102" spans="1:6" x14ac:dyDescent="0.25">
      <c r="A102" s="68"/>
      <c r="B102" s="60" t="str">
        <f t="shared" si="2"/>
        <v/>
      </c>
      <c r="C102" s="69"/>
      <c r="D102" s="61"/>
      <c r="E102" s="13"/>
      <c r="F102" s="8"/>
    </row>
    <row r="103" spans="1:6" x14ac:dyDescent="0.25">
      <c r="A103" s="68"/>
      <c r="B103" s="60" t="str">
        <f t="shared" si="2"/>
        <v/>
      </c>
      <c r="C103" s="69"/>
      <c r="D103" s="61"/>
      <c r="E103" s="13"/>
      <c r="F103" s="8"/>
    </row>
    <row r="104" spans="1:6" x14ac:dyDescent="0.25">
      <c r="A104" s="68"/>
      <c r="B104" s="60" t="str">
        <f t="shared" si="2"/>
        <v/>
      </c>
      <c r="C104" s="69"/>
      <c r="D104" s="61"/>
      <c r="E104" s="13"/>
      <c r="F104" s="8"/>
    </row>
    <row r="105" spans="1:6" x14ac:dyDescent="0.25">
      <c r="A105" s="68"/>
      <c r="B105" s="60" t="str">
        <f t="shared" si="2"/>
        <v/>
      </c>
      <c r="C105" s="69"/>
      <c r="D105" s="61"/>
      <c r="E105" s="13"/>
      <c r="F105" s="8"/>
    </row>
    <row r="106" spans="1:6" x14ac:dyDescent="0.25">
      <c r="A106" s="68"/>
      <c r="B106" s="60" t="str">
        <f t="shared" si="2"/>
        <v/>
      </c>
      <c r="C106" s="69"/>
      <c r="D106" s="61"/>
      <c r="E106" s="13"/>
      <c r="F106" s="8"/>
    </row>
    <row r="107" spans="1:6" x14ac:dyDescent="0.25">
      <c r="A107" s="68"/>
      <c r="B107" s="60" t="str">
        <f t="shared" si="2"/>
        <v/>
      </c>
      <c r="C107" s="69"/>
      <c r="D107" s="61"/>
      <c r="E107" s="13"/>
      <c r="F107" s="8"/>
    </row>
    <row r="108" spans="1:6" x14ac:dyDescent="0.25">
      <c r="A108" s="68"/>
      <c r="B108" s="60" t="str">
        <f t="shared" si="2"/>
        <v/>
      </c>
      <c r="C108" s="69"/>
      <c r="D108" s="61"/>
      <c r="E108" s="13"/>
      <c r="F108" s="8"/>
    </row>
    <row r="109" spans="1:6" x14ac:dyDescent="0.25">
      <c r="A109" s="68"/>
      <c r="B109" s="60" t="str">
        <f t="shared" si="2"/>
        <v/>
      </c>
      <c r="C109" s="69"/>
      <c r="D109" s="61"/>
      <c r="E109" s="13"/>
      <c r="F109" s="8"/>
    </row>
    <row r="110" spans="1:6" x14ac:dyDescent="0.25">
      <c r="A110" s="68"/>
      <c r="B110" s="60" t="str">
        <f t="shared" si="2"/>
        <v/>
      </c>
      <c r="C110" s="69"/>
      <c r="D110" s="61"/>
      <c r="E110" s="13"/>
      <c r="F110" s="8"/>
    </row>
    <row r="111" spans="1:6" x14ac:dyDescent="0.25">
      <c r="A111" s="68"/>
      <c r="B111" s="60" t="str">
        <f t="shared" si="2"/>
        <v/>
      </c>
      <c r="C111" s="69"/>
      <c r="D111" s="61"/>
      <c r="E111" s="13"/>
      <c r="F111" s="8"/>
    </row>
    <row r="112" spans="1:6" x14ac:dyDescent="0.25">
      <c r="A112" s="68"/>
      <c r="B112" s="60" t="str">
        <f t="shared" si="2"/>
        <v/>
      </c>
      <c r="C112" s="69"/>
      <c r="D112" s="61"/>
      <c r="E112" s="13"/>
      <c r="F112" s="8"/>
    </row>
    <row r="113" spans="1:6" x14ac:dyDescent="0.25">
      <c r="A113" s="68"/>
      <c r="B113" s="60" t="str">
        <f t="shared" si="2"/>
        <v/>
      </c>
      <c r="C113" s="69"/>
      <c r="D113" s="61"/>
      <c r="E113" s="13"/>
      <c r="F113" s="8"/>
    </row>
    <row r="114" spans="1:6" x14ac:dyDescent="0.25">
      <c r="A114" s="68"/>
      <c r="B114" s="60" t="str">
        <f t="shared" si="2"/>
        <v/>
      </c>
      <c r="C114" s="69"/>
      <c r="D114" s="61"/>
      <c r="E114" s="13"/>
      <c r="F114" s="8"/>
    </row>
    <row r="115" spans="1:6" x14ac:dyDescent="0.25">
      <c r="A115" s="68"/>
      <c r="B115" s="60" t="str">
        <f t="shared" si="2"/>
        <v/>
      </c>
      <c r="C115" s="69"/>
      <c r="D115" s="61"/>
      <c r="E115" s="13"/>
      <c r="F115" s="8"/>
    </row>
    <row r="116" spans="1:6" x14ac:dyDescent="0.25">
      <c r="A116" s="68"/>
      <c r="B116" s="60" t="str">
        <f t="shared" si="2"/>
        <v/>
      </c>
      <c r="C116" s="69"/>
      <c r="D116" s="61"/>
      <c r="E116" s="13"/>
      <c r="F116" s="8"/>
    </row>
    <row r="117" spans="1:6" x14ac:dyDescent="0.25">
      <c r="A117" s="68"/>
      <c r="B117" s="60" t="str">
        <f t="shared" si="2"/>
        <v/>
      </c>
      <c r="C117" s="69"/>
      <c r="D117" s="61"/>
      <c r="E117" s="13"/>
      <c r="F117" s="8"/>
    </row>
    <row r="118" spans="1:6" x14ac:dyDescent="0.25">
      <c r="A118" s="68"/>
      <c r="B118" s="60" t="str">
        <f t="shared" si="2"/>
        <v/>
      </c>
      <c r="C118" s="69"/>
      <c r="D118" s="61"/>
      <c r="E118" s="13"/>
      <c r="F118" s="8"/>
    </row>
    <row r="119" spans="1:6" x14ac:dyDescent="0.25">
      <c r="A119" s="68"/>
      <c r="B119" s="60" t="str">
        <f t="shared" si="2"/>
        <v/>
      </c>
      <c r="C119" s="69"/>
      <c r="D119" s="61"/>
      <c r="E119" s="13"/>
      <c r="F119" s="8"/>
    </row>
    <row r="120" spans="1:6" x14ac:dyDescent="0.25">
      <c r="A120" s="68"/>
      <c r="B120" s="60" t="str">
        <f t="shared" si="2"/>
        <v/>
      </c>
      <c r="C120" s="69"/>
      <c r="D120" s="61"/>
      <c r="E120" s="13"/>
      <c r="F120" s="8"/>
    </row>
    <row r="121" spans="1:6" x14ac:dyDescent="0.25">
      <c r="A121" s="68"/>
      <c r="B121" s="60" t="str">
        <f t="shared" si="2"/>
        <v/>
      </c>
      <c r="C121" s="69"/>
      <c r="D121" s="61"/>
      <c r="E121" s="13"/>
      <c r="F121" s="8"/>
    </row>
    <row r="122" spans="1:6" x14ac:dyDescent="0.25">
      <c r="A122" s="68"/>
      <c r="B122" s="60" t="str">
        <f t="shared" si="2"/>
        <v/>
      </c>
      <c r="C122" s="69"/>
      <c r="D122" s="61"/>
      <c r="E122" s="13"/>
      <c r="F122" s="8"/>
    </row>
    <row r="123" spans="1:6" x14ac:dyDescent="0.25">
      <c r="A123" s="68"/>
      <c r="B123" s="60" t="str">
        <f t="shared" si="2"/>
        <v/>
      </c>
      <c r="C123" s="69"/>
      <c r="D123" s="61"/>
      <c r="E123" s="13"/>
      <c r="F123" s="8"/>
    </row>
    <row r="124" spans="1:6" x14ac:dyDescent="0.25">
      <c r="A124" s="68"/>
      <c r="B124" s="60" t="str">
        <f t="shared" si="2"/>
        <v/>
      </c>
      <c r="C124" s="69"/>
      <c r="D124" s="61"/>
      <c r="E124" s="13"/>
      <c r="F124" s="8"/>
    </row>
    <row r="125" spans="1:6" x14ac:dyDescent="0.25">
      <c r="A125" s="68"/>
      <c r="B125" s="60" t="str">
        <f t="shared" si="2"/>
        <v/>
      </c>
      <c r="C125" s="69"/>
      <c r="D125" s="61"/>
      <c r="E125" s="13"/>
      <c r="F125" s="8"/>
    </row>
    <row r="126" spans="1:6" x14ac:dyDescent="0.25">
      <c r="A126" s="68"/>
      <c r="B126" s="60" t="str">
        <f t="shared" si="2"/>
        <v/>
      </c>
      <c r="C126" s="69"/>
      <c r="D126" s="61"/>
      <c r="E126" s="13"/>
      <c r="F126" s="8"/>
    </row>
    <row r="127" spans="1:6" x14ac:dyDescent="0.25">
      <c r="A127" s="68"/>
      <c r="B127" s="60" t="str">
        <f t="shared" si="2"/>
        <v/>
      </c>
      <c r="C127" s="69"/>
      <c r="D127" s="61"/>
      <c r="E127" s="13"/>
      <c r="F127" s="8"/>
    </row>
    <row r="128" spans="1:6" x14ac:dyDescent="0.25">
      <c r="A128" s="68"/>
      <c r="B128" s="60" t="str">
        <f t="shared" si="2"/>
        <v/>
      </c>
      <c r="C128" s="69"/>
      <c r="D128" s="61"/>
      <c r="E128" s="13"/>
      <c r="F128" s="8"/>
    </row>
    <row r="129" spans="1:6" x14ac:dyDescent="0.25">
      <c r="A129" s="68"/>
      <c r="B129" s="60" t="str">
        <f t="shared" si="2"/>
        <v/>
      </c>
      <c r="C129" s="69"/>
      <c r="D129" s="61"/>
      <c r="E129" s="13"/>
      <c r="F129" s="8"/>
    </row>
    <row r="130" spans="1:6" x14ac:dyDescent="0.25">
      <c r="A130" s="68"/>
      <c r="B130" s="60" t="str">
        <f t="shared" si="2"/>
        <v/>
      </c>
      <c r="C130" s="69"/>
      <c r="D130" s="61"/>
      <c r="E130" s="13"/>
      <c r="F130" s="8"/>
    </row>
    <row r="131" spans="1:6" x14ac:dyDescent="0.25">
      <c r="A131" s="68"/>
      <c r="B131" s="60" t="str">
        <f t="shared" si="2"/>
        <v/>
      </c>
      <c r="C131" s="69"/>
      <c r="D131" s="61"/>
      <c r="E131" s="13"/>
      <c r="F131" s="8"/>
    </row>
    <row r="132" spans="1:6" x14ac:dyDescent="0.25">
      <c r="A132" s="12"/>
      <c r="B132" s="60" t="str">
        <f t="shared" si="2"/>
        <v/>
      </c>
      <c r="C132" s="69"/>
      <c r="D132" s="61"/>
      <c r="E132" s="13"/>
      <c r="F132" s="8"/>
    </row>
    <row r="133" spans="1:6" x14ac:dyDescent="0.25">
      <c r="A133" s="12"/>
      <c r="B133" s="60" t="str">
        <f t="shared" si="2"/>
        <v/>
      </c>
      <c r="C133" s="69"/>
      <c r="D133" s="61"/>
      <c r="E133" s="13"/>
      <c r="F133" s="8"/>
    </row>
    <row r="134" spans="1:6" x14ac:dyDescent="0.25">
      <c r="A134" s="12"/>
      <c r="B134" s="60" t="str">
        <f t="shared" si="2"/>
        <v/>
      </c>
      <c r="C134" s="69"/>
      <c r="D134" s="61"/>
      <c r="E134" s="13"/>
      <c r="F134" s="8"/>
    </row>
    <row r="135" spans="1:6" x14ac:dyDescent="0.25">
      <c r="A135" s="12"/>
      <c r="B135" s="60" t="str">
        <f t="shared" si="2"/>
        <v/>
      </c>
      <c r="C135" s="69"/>
      <c r="D135" s="61"/>
      <c r="E135" s="13"/>
      <c r="F135" s="8"/>
    </row>
    <row r="136" spans="1:6" x14ac:dyDescent="0.25">
      <c r="A136" s="12"/>
      <c r="B136" s="60" t="str">
        <f t="shared" si="2"/>
        <v/>
      </c>
      <c r="C136" s="69"/>
      <c r="D136" s="61"/>
      <c r="E136" s="13"/>
      <c r="F136" s="8"/>
    </row>
    <row r="137" spans="1:6" x14ac:dyDescent="0.25">
      <c r="A137" s="12"/>
      <c r="B137" s="60" t="str">
        <f t="shared" si="2"/>
        <v/>
      </c>
      <c r="C137" s="69"/>
      <c r="D137" s="61"/>
      <c r="E137" s="13"/>
      <c r="F137" s="8"/>
    </row>
    <row r="138" spans="1:6" x14ac:dyDescent="0.25">
      <c r="A138" s="12"/>
      <c r="B138" s="60" t="str">
        <f t="shared" si="2"/>
        <v/>
      </c>
      <c r="C138" s="69"/>
      <c r="D138" s="61"/>
      <c r="E138" s="13"/>
      <c r="F138" s="8"/>
    </row>
    <row r="139" spans="1:6" x14ac:dyDescent="0.25">
      <c r="A139" s="12"/>
      <c r="B139" s="60" t="str">
        <f t="shared" si="2"/>
        <v/>
      </c>
      <c r="C139" s="69"/>
      <c r="D139" s="61"/>
      <c r="E139" s="13"/>
      <c r="F139" s="8"/>
    </row>
    <row r="140" spans="1:6" x14ac:dyDescent="0.25">
      <c r="A140" s="12"/>
      <c r="B140" s="60" t="str">
        <f t="shared" si="2"/>
        <v/>
      </c>
      <c r="C140" s="69"/>
      <c r="D140" s="61"/>
      <c r="E140" s="13"/>
      <c r="F140" s="8"/>
    </row>
    <row r="141" spans="1:6" x14ac:dyDescent="0.25">
      <c r="A141" s="12"/>
      <c r="B141" s="60" t="str">
        <f t="shared" si="2"/>
        <v/>
      </c>
      <c r="C141" s="69"/>
      <c r="D141" s="61"/>
      <c r="E141" s="13"/>
      <c r="F141" s="8"/>
    </row>
    <row r="142" spans="1:6" x14ac:dyDescent="0.25">
      <c r="A142" s="12"/>
      <c r="B142" s="60" t="str">
        <f t="shared" si="2"/>
        <v/>
      </c>
      <c r="C142" s="69"/>
      <c r="D142" s="61"/>
      <c r="E142" s="13"/>
      <c r="F142" s="8"/>
    </row>
    <row r="143" spans="1:6" x14ac:dyDescent="0.25">
      <c r="A143" s="12"/>
      <c r="B143" s="60" t="str">
        <f t="shared" si="2"/>
        <v/>
      </c>
      <c r="C143" s="69"/>
      <c r="D143" s="61"/>
      <c r="E143" s="13"/>
      <c r="F143" s="8"/>
    </row>
    <row r="144" spans="1:6" x14ac:dyDescent="0.25">
      <c r="A144" s="12"/>
      <c r="B144" s="60" t="str">
        <f t="shared" si="2"/>
        <v/>
      </c>
      <c r="C144" s="69"/>
      <c r="D144" s="61"/>
      <c r="E144" s="13"/>
      <c r="F144" s="8"/>
    </row>
    <row r="145" spans="1:6" x14ac:dyDescent="0.25">
      <c r="A145" s="12"/>
      <c r="B145" s="60" t="str">
        <f t="shared" si="2"/>
        <v/>
      </c>
      <c r="C145" s="69"/>
      <c r="D145" s="61"/>
      <c r="E145" s="13"/>
      <c r="F145" s="8"/>
    </row>
    <row r="146" spans="1:6" x14ac:dyDescent="0.25">
      <c r="A146" s="12"/>
      <c r="B146" s="60" t="str">
        <f t="shared" si="2"/>
        <v/>
      </c>
      <c r="C146" s="61"/>
      <c r="D146" s="61"/>
      <c r="E146" s="13"/>
      <c r="F146" s="8"/>
    </row>
    <row r="147" spans="1:6" x14ac:dyDescent="0.25">
      <c r="A147" s="12"/>
      <c r="B147" s="60" t="str">
        <f t="shared" si="2"/>
        <v/>
      </c>
      <c r="C147" s="61"/>
      <c r="D147" s="61"/>
      <c r="E147" s="13"/>
      <c r="F147" s="8"/>
    </row>
    <row r="148" spans="1:6" x14ac:dyDescent="0.25">
      <c r="A148" s="12"/>
      <c r="B148" s="60" t="str">
        <f t="shared" si="2"/>
        <v/>
      </c>
      <c r="C148" s="61"/>
      <c r="D148" s="61"/>
      <c r="E148" s="13"/>
      <c r="F148" s="8"/>
    </row>
    <row r="149" spans="1:6" x14ac:dyDescent="0.25">
      <c r="A149" s="12"/>
      <c r="B149" s="60" t="str">
        <f t="shared" si="2"/>
        <v/>
      </c>
      <c r="C149" s="61"/>
      <c r="D149" s="61"/>
      <c r="E149" s="13"/>
      <c r="F149" s="8"/>
    </row>
    <row r="150" spans="1:6" x14ac:dyDescent="0.25">
      <c r="A150" s="12"/>
      <c r="B150" s="60" t="str">
        <f t="shared" si="2"/>
        <v/>
      </c>
      <c r="C150" s="61"/>
      <c r="D150" s="61"/>
      <c r="E150" s="13"/>
      <c r="F150" s="8"/>
    </row>
    <row r="151" spans="1:6" x14ac:dyDescent="0.25">
      <c r="A151" s="12"/>
      <c r="B151" s="60" t="str">
        <f t="shared" ref="B151:B214" si="3">IF(A151="","","TXN-"&amp;TEXT(ROW()-21,"000"))</f>
        <v/>
      </c>
      <c r="C151" s="61"/>
      <c r="D151" s="61"/>
      <c r="E151" s="13"/>
      <c r="F151" s="8"/>
    </row>
    <row r="152" spans="1:6" x14ac:dyDescent="0.25">
      <c r="A152" s="12"/>
      <c r="B152" s="60" t="str">
        <f t="shared" si="3"/>
        <v/>
      </c>
      <c r="C152" s="61"/>
      <c r="D152" s="61"/>
      <c r="E152" s="13"/>
      <c r="F152" s="8"/>
    </row>
    <row r="153" spans="1:6" x14ac:dyDescent="0.25">
      <c r="A153" s="12"/>
      <c r="B153" s="60" t="str">
        <f t="shared" si="3"/>
        <v/>
      </c>
      <c r="C153" s="61"/>
      <c r="D153" s="61"/>
      <c r="E153" s="13"/>
      <c r="F153" s="8"/>
    </row>
    <row r="154" spans="1:6" x14ac:dyDescent="0.25">
      <c r="A154" s="12"/>
      <c r="B154" s="60" t="str">
        <f t="shared" si="3"/>
        <v/>
      </c>
      <c r="C154" s="61"/>
      <c r="D154" s="61"/>
      <c r="E154" s="13"/>
      <c r="F154" s="8"/>
    </row>
    <row r="155" spans="1:6" x14ac:dyDescent="0.25">
      <c r="A155" s="12"/>
      <c r="B155" s="60" t="str">
        <f t="shared" si="3"/>
        <v/>
      </c>
      <c r="C155" s="61"/>
      <c r="D155" s="61"/>
      <c r="E155" s="13"/>
      <c r="F155" s="8"/>
    </row>
    <row r="156" spans="1:6" x14ac:dyDescent="0.25">
      <c r="A156" s="12"/>
      <c r="B156" s="60" t="str">
        <f t="shared" si="3"/>
        <v/>
      </c>
      <c r="C156" s="61"/>
      <c r="D156" s="61"/>
      <c r="E156" s="13"/>
      <c r="F156" s="8"/>
    </row>
    <row r="157" spans="1:6" x14ac:dyDescent="0.25">
      <c r="A157" s="12"/>
      <c r="B157" s="60" t="str">
        <f t="shared" si="3"/>
        <v/>
      </c>
      <c r="C157" s="61"/>
      <c r="D157" s="61"/>
      <c r="E157" s="13"/>
      <c r="F157" s="8"/>
    </row>
    <row r="158" spans="1:6" x14ac:dyDescent="0.25">
      <c r="A158" s="12"/>
      <c r="B158" s="60" t="str">
        <f t="shared" si="3"/>
        <v/>
      </c>
      <c r="C158" s="61"/>
      <c r="D158" s="61"/>
      <c r="E158" s="13"/>
      <c r="F158" s="8"/>
    </row>
    <row r="159" spans="1:6" x14ac:dyDescent="0.25">
      <c r="A159" s="12"/>
      <c r="B159" s="60" t="str">
        <f t="shared" si="3"/>
        <v/>
      </c>
      <c r="C159" s="61"/>
      <c r="D159" s="61"/>
      <c r="E159" s="13"/>
      <c r="F159" s="8"/>
    </row>
    <row r="160" spans="1:6" x14ac:dyDescent="0.25">
      <c r="A160" s="12"/>
      <c r="B160" s="60" t="str">
        <f t="shared" si="3"/>
        <v/>
      </c>
      <c r="C160" s="61"/>
      <c r="D160" s="61"/>
      <c r="E160" s="13"/>
      <c r="F160" s="8"/>
    </row>
    <row r="161" spans="1:6" x14ac:dyDescent="0.25">
      <c r="A161" s="12"/>
      <c r="B161" s="60" t="str">
        <f t="shared" si="3"/>
        <v/>
      </c>
      <c r="C161" s="61"/>
      <c r="D161" s="61"/>
      <c r="E161" s="13"/>
      <c r="F161" s="8"/>
    </row>
    <row r="162" spans="1:6" x14ac:dyDescent="0.25">
      <c r="A162" s="12"/>
      <c r="B162" s="60" t="str">
        <f t="shared" si="3"/>
        <v/>
      </c>
      <c r="C162" s="61"/>
      <c r="D162" s="61"/>
      <c r="E162" s="13"/>
      <c r="F162" s="8"/>
    </row>
    <row r="163" spans="1:6" x14ac:dyDescent="0.25">
      <c r="A163" s="12"/>
      <c r="B163" s="60" t="str">
        <f t="shared" si="3"/>
        <v/>
      </c>
      <c r="C163" s="61"/>
      <c r="D163" s="61"/>
      <c r="E163" s="13"/>
      <c r="F163" s="8"/>
    </row>
    <row r="164" spans="1:6" x14ac:dyDescent="0.25">
      <c r="A164" s="12"/>
      <c r="B164" s="60" t="str">
        <f t="shared" si="3"/>
        <v/>
      </c>
      <c r="C164" s="61"/>
      <c r="D164" s="61"/>
      <c r="E164" s="13"/>
      <c r="F164" s="8"/>
    </row>
    <row r="165" spans="1:6" x14ac:dyDescent="0.25">
      <c r="A165" s="12"/>
      <c r="B165" s="60" t="str">
        <f t="shared" si="3"/>
        <v/>
      </c>
      <c r="C165" s="61"/>
      <c r="D165" s="61"/>
      <c r="E165" s="13"/>
      <c r="F165" s="8"/>
    </row>
    <row r="166" spans="1:6" x14ac:dyDescent="0.25">
      <c r="A166" s="12"/>
      <c r="B166" s="60" t="str">
        <f t="shared" si="3"/>
        <v/>
      </c>
      <c r="C166" s="61"/>
      <c r="D166" s="61"/>
      <c r="E166" s="13"/>
      <c r="F166" s="8"/>
    </row>
    <row r="167" spans="1:6" x14ac:dyDescent="0.25">
      <c r="A167" s="12"/>
      <c r="B167" s="60" t="str">
        <f t="shared" si="3"/>
        <v/>
      </c>
      <c r="C167" s="61"/>
      <c r="D167" s="61"/>
      <c r="E167" s="13"/>
      <c r="F167" s="8"/>
    </row>
    <row r="168" spans="1:6" x14ac:dyDescent="0.25">
      <c r="A168" s="12"/>
      <c r="B168" s="60" t="str">
        <f t="shared" si="3"/>
        <v/>
      </c>
      <c r="C168" s="61"/>
      <c r="D168" s="61"/>
      <c r="E168" s="13"/>
      <c r="F168" s="8"/>
    </row>
    <row r="169" spans="1:6" x14ac:dyDescent="0.25">
      <c r="A169" s="12"/>
      <c r="B169" s="60" t="str">
        <f t="shared" si="3"/>
        <v/>
      </c>
      <c r="C169" s="61"/>
      <c r="D169" s="61"/>
      <c r="E169" s="13"/>
      <c r="F169" s="8"/>
    </row>
    <row r="170" spans="1:6" x14ac:dyDescent="0.25">
      <c r="A170" s="12"/>
      <c r="B170" s="60" t="str">
        <f t="shared" si="3"/>
        <v/>
      </c>
      <c r="C170" s="61"/>
      <c r="D170" s="61"/>
      <c r="E170" s="13"/>
      <c r="F170" s="8"/>
    </row>
    <row r="171" spans="1:6" x14ac:dyDescent="0.25">
      <c r="A171" s="12"/>
      <c r="B171" s="60" t="str">
        <f t="shared" si="3"/>
        <v/>
      </c>
      <c r="C171" s="61"/>
      <c r="D171" s="61"/>
      <c r="E171" s="13"/>
      <c r="F171" s="8"/>
    </row>
    <row r="172" spans="1:6" x14ac:dyDescent="0.25">
      <c r="A172" s="12"/>
      <c r="B172" s="60" t="str">
        <f t="shared" si="3"/>
        <v/>
      </c>
      <c r="C172" s="61"/>
      <c r="D172" s="61"/>
      <c r="E172" s="13"/>
      <c r="F172" s="8"/>
    </row>
    <row r="173" spans="1:6" x14ac:dyDescent="0.25">
      <c r="A173" s="12"/>
      <c r="B173" s="60" t="str">
        <f t="shared" si="3"/>
        <v/>
      </c>
      <c r="C173" s="61"/>
      <c r="D173" s="61"/>
      <c r="E173" s="13"/>
      <c r="F173" s="8"/>
    </row>
    <row r="174" spans="1:6" x14ac:dyDescent="0.25">
      <c r="A174" s="12"/>
      <c r="B174" s="60" t="str">
        <f t="shared" si="3"/>
        <v/>
      </c>
      <c r="C174" s="61"/>
      <c r="D174" s="61"/>
      <c r="E174" s="13"/>
      <c r="F174" s="8"/>
    </row>
    <row r="175" spans="1:6" x14ac:dyDescent="0.25">
      <c r="A175" s="12"/>
      <c r="B175" s="60" t="str">
        <f t="shared" si="3"/>
        <v/>
      </c>
      <c r="C175" s="61"/>
      <c r="D175" s="61"/>
      <c r="E175" s="13"/>
      <c r="F175" s="8"/>
    </row>
    <row r="176" spans="1:6" x14ac:dyDescent="0.25">
      <c r="A176" s="12"/>
      <c r="B176" s="60" t="str">
        <f t="shared" si="3"/>
        <v/>
      </c>
      <c r="C176" s="61"/>
      <c r="D176" s="61"/>
      <c r="E176" s="13"/>
      <c r="F176" s="8"/>
    </row>
    <row r="177" spans="1:6" x14ac:dyDescent="0.25">
      <c r="A177" s="12"/>
      <c r="B177" s="60" t="str">
        <f t="shared" si="3"/>
        <v/>
      </c>
      <c r="C177" s="61"/>
      <c r="D177" s="61"/>
      <c r="E177" s="13"/>
      <c r="F177" s="8"/>
    </row>
    <row r="178" spans="1:6" x14ac:dyDescent="0.25">
      <c r="A178" s="12"/>
      <c r="B178" s="60" t="str">
        <f t="shared" si="3"/>
        <v/>
      </c>
      <c r="C178" s="61"/>
      <c r="D178" s="61"/>
      <c r="E178" s="13"/>
      <c r="F178" s="8"/>
    </row>
    <row r="179" spans="1:6" x14ac:dyDescent="0.25">
      <c r="A179" s="12"/>
      <c r="B179" s="60" t="str">
        <f t="shared" si="3"/>
        <v/>
      </c>
      <c r="C179" s="61"/>
      <c r="D179" s="61"/>
      <c r="E179" s="13"/>
      <c r="F179" s="8"/>
    </row>
    <row r="180" spans="1:6" x14ac:dyDescent="0.25">
      <c r="A180" s="12"/>
      <c r="B180" s="60" t="str">
        <f t="shared" si="3"/>
        <v/>
      </c>
      <c r="C180" s="61"/>
      <c r="D180" s="61"/>
      <c r="E180" s="13"/>
      <c r="F180" s="8"/>
    </row>
    <row r="181" spans="1:6" x14ac:dyDescent="0.25">
      <c r="A181" s="12"/>
      <c r="B181" s="60" t="str">
        <f t="shared" si="3"/>
        <v/>
      </c>
      <c r="C181" s="61"/>
      <c r="D181" s="61"/>
      <c r="E181" s="13"/>
      <c r="F181" s="8"/>
    </row>
    <row r="182" spans="1:6" x14ac:dyDescent="0.25">
      <c r="A182" s="12"/>
      <c r="B182" s="60" t="str">
        <f t="shared" si="3"/>
        <v/>
      </c>
      <c r="C182" s="61"/>
      <c r="D182" s="61"/>
      <c r="E182" s="13"/>
      <c r="F182" s="8"/>
    </row>
    <row r="183" spans="1:6" x14ac:dyDescent="0.25">
      <c r="A183" s="12"/>
      <c r="B183" s="60" t="str">
        <f t="shared" si="3"/>
        <v/>
      </c>
      <c r="C183" s="61"/>
      <c r="D183" s="61"/>
      <c r="E183" s="13"/>
      <c r="F183" s="8"/>
    </row>
    <row r="184" spans="1:6" x14ac:dyDescent="0.25">
      <c r="A184" s="12"/>
      <c r="B184" s="60" t="str">
        <f t="shared" si="3"/>
        <v/>
      </c>
      <c r="C184" s="61"/>
      <c r="D184" s="61"/>
      <c r="E184" s="13"/>
      <c r="F184" s="8"/>
    </row>
    <row r="185" spans="1:6" x14ac:dyDescent="0.25">
      <c r="A185" s="12"/>
      <c r="B185" s="60" t="str">
        <f t="shared" si="3"/>
        <v/>
      </c>
      <c r="C185" s="61"/>
      <c r="D185" s="61"/>
      <c r="E185" s="13"/>
      <c r="F185" s="8"/>
    </row>
    <row r="186" spans="1:6" x14ac:dyDescent="0.25">
      <c r="A186" s="12"/>
      <c r="B186" s="60" t="str">
        <f t="shared" si="3"/>
        <v/>
      </c>
      <c r="C186" s="61"/>
      <c r="D186" s="61"/>
      <c r="E186" s="13"/>
      <c r="F186" s="8"/>
    </row>
    <row r="187" spans="1:6" x14ac:dyDescent="0.25">
      <c r="A187" s="12"/>
      <c r="B187" s="60" t="str">
        <f t="shared" si="3"/>
        <v/>
      </c>
      <c r="C187" s="61"/>
      <c r="D187" s="61"/>
      <c r="E187" s="13"/>
      <c r="F187" s="8"/>
    </row>
    <row r="188" spans="1:6" x14ac:dyDescent="0.25">
      <c r="A188" s="12"/>
      <c r="B188" s="60" t="str">
        <f t="shared" si="3"/>
        <v/>
      </c>
      <c r="C188" s="61"/>
      <c r="D188" s="61"/>
      <c r="E188" s="13"/>
      <c r="F188" s="8"/>
    </row>
    <row r="189" spans="1:6" x14ac:dyDescent="0.25">
      <c r="A189" s="12"/>
      <c r="B189" s="60" t="str">
        <f t="shared" si="3"/>
        <v/>
      </c>
      <c r="C189" s="61"/>
      <c r="D189" s="61"/>
      <c r="E189" s="13"/>
      <c r="F189" s="8"/>
    </row>
    <row r="190" spans="1:6" x14ac:dyDescent="0.25">
      <c r="A190" s="12"/>
      <c r="B190" s="60" t="str">
        <f t="shared" si="3"/>
        <v/>
      </c>
      <c r="C190" s="61"/>
      <c r="D190" s="61"/>
      <c r="E190" s="13"/>
      <c r="F190" s="8"/>
    </row>
    <row r="191" spans="1:6" x14ac:dyDescent="0.25">
      <c r="A191" s="12"/>
      <c r="B191" s="60" t="str">
        <f t="shared" si="3"/>
        <v/>
      </c>
      <c r="C191" s="61"/>
      <c r="D191" s="61"/>
      <c r="E191" s="13"/>
      <c r="F191" s="8"/>
    </row>
    <row r="192" spans="1:6" x14ac:dyDescent="0.25">
      <c r="A192" s="12"/>
      <c r="B192" s="60" t="str">
        <f t="shared" si="3"/>
        <v/>
      </c>
      <c r="C192" s="61"/>
      <c r="D192" s="61"/>
      <c r="E192" s="13"/>
      <c r="F192" s="8"/>
    </row>
    <row r="193" spans="1:6" x14ac:dyDescent="0.25">
      <c r="A193" s="12"/>
      <c r="B193" s="60" t="str">
        <f t="shared" si="3"/>
        <v/>
      </c>
      <c r="C193" s="61"/>
      <c r="D193" s="61"/>
      <c r="E193" s="13"/>
      <c r="F193" s="8"/>
    </row>
    <row r="194" spans="1:6" x14ac:dyDescent="0.25">
      <c r="A194" s="12"/>
      <c r="B194" s="60" t="str">
        <f t="shared" si="3"/>
        <v/>
      </c>
      <c r="C194" s="61"/>
      <c r="D194" s="61"/>
      <c r="E194" s="13"/>
      <c r="F194" s="8"/>
    </row>
    <row r="195" spans="1:6" x14ac:dyDescent="0.25">
      <c r="A195" s="12"/>
      <c r="B195" s="60" t="str">
        <f t="shared" si="3"/>
        <v/>
      </c>
      <c r="C195" s="61"/>
      <c r="D195" s="61"/>
      <c r="E195" s="13"/>
      <c r="F195" s="8"/>
    </row>
    <row r="196" spans="1:6" x14ac:dyDescent="0.25">
      <c r="A196" s="12"/>
      <c r="B196" s="60" t="str">
        <f t="shared" si="3"/>
        <v/>
      </c>
      <c r="C196" s="61"/>
      <c r="D196" s="61"/>
      <c r="E196" s="13"/>
      <c r="F196" s="8"/>
    </row>
    <row r="197" spans="1:6" x14ac:dyDescent="0.25">
      <c r="A197" s="12"/>
      <c r="B197" s="60" t="str">
        <f t="shared" si="3"/>
        <v/>
      </c>
      <c r="C197" s="61"/>
      <c r="D197" s="61"/>
      <c r="E197" s="13"/>
      <c r="F197" s="8"/>
    </row>
    <row r="198" spans="1:6" x14ac:dyDescent="0.25">
      <c r="A198" s="12"/>
      <c r="B198" s="60" t="str">
        <f t="shared" si="3"/>
        <v/>
      </c>
      <c r="C198" s="61"/>
      <c r="D198" s="61"/>
      <c r="E198" s="13"/>
      <c r="F198" s="8"/>
    </row>
    <row r="199" spans="1:6" x14ac:dyDescent="0.25">
      <c r="A199" s="12"/>
      <c r="B199" s="60" t="str">
        <f t="shared" si="3"/>
        <v/>
      </c>
      <c r="C199" s="61"/>
      <c r="D199" s="61"/>
      <c r="E199" s="13"/>
      <c r="F199" s="8"/>
    </row>
    <row r="200" spans="1:6" x14ac:dyDescent="0.25">
      <c r="A200" s="12"/>
      <c r="B200" s="60" t="str">
        <f t="shared" si="3"/>
        <v/>
      </c>
      <c r="C200" s="61"/>
      <c r="D200" s="61"/>
      <c r="E200" s="13"/>
      <c r="F200" s="8"/>
    </row>
    <row r="201" spans="1:6" x14ac:dyDescent="0.25">
      <c r="A201" s="12"/>
      <c r="B201" s="60" t="str">
        <f t="shared" si="3"/>
        <v/>
      </c>
      <c r="C201" s="61"/>
      <c r="D201" s="61"/>
      <c r="E201" s="13"/>
      <c r="F201" s="8"/>
    </row>
    <row r="202" spans="1:6" x14ac:dyDescent="0.25">
      <c r="A202" s="12"/>
      <c r="B202" s="60" t="str">
        <f t="shared" si="3"/>
        <v/>
      </c>
      <c r="C202" s="61"/>
      <c r="D202" s="61"/>
      <c r="E202" s="13"/>
      <c r="F202" s="8"/>
    </row>
    <row r="203" spans="1:6" x14ac:dyDescent="0.25">
      <c r="A203" s="12"/>
      <c r="B203" s="60" t="str">
        <f t="shared" si="3"/>
        <v/>
      </c>
      <c r="C203" s="61"/>
      <c r="D203" s="61"/>
      <c r="E203" s="13"/>
      <c r="F203" s="8"/>
    </row>
    <row r="204" spans="1:6" x14ac:dyDescent="0.25">
      <c r="A204" s="12"/>
      <c r="B204" s="60" t="str">
        <f t="shared" si="3"/>
        <v/>
      </c>
      <c r="C204" s="61"/>
      <c r="D204" s="61"/>
      <c r="E204" s="13"/>
      <c r="F204" s="8"/>
    </row>
    <row r="205" spans="1:6" x14ac:dyDescent="0.25">
      <c r="A205" s="12"/>
      <c r="B205" s="60" t="str">
        <f t="shared" si="3"/>
        <v/>
      </c>
      <c r="C205" s="61"/>
      <c r="D205" s="61"/>
      <c r="E205" s="13"/>
      <c r="F205" s="8"/>
    </row>
    <row r="206" spans="1:6" x14ac:dyDescent="0.25">
      <c r="A206" s="12"/>
      <c r="B206" s="60" t="str">
        <f t="shared" si="3"/>
        <v/>
      </c>
      <c r="C206" s="61"/>
      <c r="D206" s="61"/>
      <c r="E206" s="13"/>
      <c r="F206" s="8"/>
    </row>
    <row r="207" spans="1:6" x14ac:dyDescent="0.25">
      <c r="A207" s="12"/>
      <c r="B207" s="60" t="str">
        <f t="shared" si="3"/>
        <v/>
      </c>
      <c r="C207" s="61"/>
      <c r="D207" s="61"/>
      <c r="E207" s="13"/>
      <c r="F207" s="8"/>
    </row>
    <row r="208" spans="1:6" x14ac:dyDescent="0.25">
      <c r="A208" s="12"/>
      <c r="B208" s="60" t="str">
        <f t="shared" si="3"/>
        <v/>
      </c>
      <c r="C208" s="61"/>
      <c r="D208" s="61"/>
      <c r="E208" s="13"/>
      <c r="F208" s="8"/>
    </row>
    <row r="209" spans="1:6" x14ac:dyDescent="0.25">
      <c r="A209" s="12"/>
      <c r="B209" s="60" t="str">
        <f t="shared" si="3"/>
        <v/>
      </c>
      <c r="C209" s="61"/>
      <c r="D209" s="61"/>
      <c r="E209" s="13"/>
      <c r="F209" s="8"/>
    </row>
    <row r="210" spans="1:6" x14ac:dyDescent="0.25">
      <c r="A210" s="12"/>
      <c r="B210" s="60" t="str">
        <f t="shared" si="3"/>
        <v/>
      </c>
      <c r="C210" s="61"/>
      <c r="D210" s="61"/>
      <c r="E210" s="13"/>
      <c r="F210" s="8"/>
    </row>
    <row r="211" spans="1:6" x14ac:dyDescent="0.25">
      <c r="A211" s="12"/>
      <c r="B211" s="60" t="str">
        <f t="shared" si="3"/>
        <v/>
      </c>
      <c r="C211" s="61"/>
      <c r="D211" s="61"/>
      <c r="E211" s="13"/>
      <c r="F211" s="8"/>
    </row>
    <row r="212" spans="1:6" x14ac:dyDescent="0.25">
      <c r="A212" s="12"/>
      <c r="B212" s="60" t="str">
        <f t="shared" si="3"/>
        <v/>
      </c>
      <c r="C212" s="61"/>
      <c r="D212" s="61"/>
      <c r="E212" s="13"/>
      <c r="F212" s="8"/>
    </row>
    <row r="213" spans="1:6" x14ac:dyDescent="0.25">
      <c r="A213" s="12"/>
      <c r="B213" s="60" t="str">
        <f t="shared" si="3"/>
        <v/>
      </c>
      <c r="C213" s="61"/>
      <c r="D213" s="61"/>
      <c r="E213" s="13"/>
      <c r="F213" s="8"/>
    </row>
    <row r="214" spans="1:6" x14ac:dyDescent="0.25">
      <c r="A214" s="12"/>
      <c r="B214" s="60" t="str">
        <f t="shared" si="3"/>
        <v/>
      </c>
      <c r="C214" s="61"/>
      <c r="D214" s="61"/>
      <c r="E214" s="13"/>
      <c r="F214" s="8"/>
    </row>
    <row r="215" spans="1:6" x14ac:dyDescent="0.25">
      <c r="A215" s="12"/>
      <c r="B215" s="60" t="str">
        <f t="shared" ref="B215:B278" si="4">IF(A215="","","TXN-"&amp;TEXT(ROW()-21,"000"))</f>
        <v/>
      </c>
      <c r="C215" s="61"/>
      <c r="D215" s="61"/>
      <c r="E215" s="13"/>
      <c r="F215" s="8"/>
    </row>
    <row r="216" spans="1:6" x14ac:dyDescent="0.25">
      <c r="A216" s="12"/>
      <c r="B216" s="60" t="str">
        <f t="shared" si="4"/>
        <v/>
      </c>
      <c r="C216" s="61"/>
      <c r="D216" s="61"/>
      <c r="E216" s="13"/>
      <c r="F216" s="8"/>
    </row>
    <row r="217" spans="1:6" x14ac:dyDescent="0.25">
      <c r="A217" s="12"/>
      <c r="B217" s="60" t="str">
        <f t="shared" si="4"/>
        <v/>
      </c>
      <c r="C217" s="61"/>
      <c r="D217" s="61"/>
      <c r="E217" s="13"/>
      <c r="F217" s="8"/>
    </row>
    <row r="218" spans="1:6" x14ac:dyDescent="0.25">
      <c r="A218" s="12"/>
      <c r="B218" s="60" t="str">
        <f t="shared" si="4"/>
        <v/>
      </c>
      <c r="C218" s="61"/>
      <c r="D218" s="61"/>
      <c r="E218" s="13"/>
      <c r="F218" s="8"/>
    </row>
    <row r="219" spans="1:6" x14ac:dyDescent="0.25">
      <c r="A219" s="12"/>
      <c r="B219" s="60" t="str">
        <f t="shared" si="4"/>
        <v/>
      </c>
      <c r="C219" s="61"/>
      <c r="D219" s="61"/>
      <c r="E219" s="13"/>
      <c r="F219" s="8"/>
    </row>
    <row r="220" spans="1:6" x14ac:dyDescent="0.25">
      <c r="A220" s="12"/>
      <c r="B220" s="60" t="str">
        <f t="shared" si="4"/>
        <v/>
      </c>
      <c r="C220" s="61"/>
      <c r="D220" s="61"/>
      <c r="E220" s="13"/>
      <c r="F220" s="8"/>
    </row>
    <row r="221" spans="1:6" x14ac:dyDescent="0.25">
      <c r="A221" s="12"/>
      <c r="B221" s="60" t="str">
        <f t="shared" si="4"/>
        <v/>
      </c>
      <c r="C221" s="61"/>
      <c r="D221" s="61"/>
      <c r="E221" s="13"/>
      <c r="F221" s="8"/>
    </row>
    <row r="222" spans="1:6" x14ac:dyDescent="0.25">
      <c r="A222" s="12"/>
      <c r="B222" s="60" t="str">
        <f t="shared" si="4"/>
        <v/>
      </c>
      <c r="C222" s="61"/>
      <c r="D222" s="61"/>
      <c r="E222" s="13"/>
      <c r="F222" s="8"/>
    </row>
    <row r="223" spans="1:6" x14ac:dyDescent="0.25">
      <c r="A223" s="12"/>
      <c r="B223" s="60" t="str">
        <f t="shared" si="4"/>
        <v/>
      </c>
      <c r="C223" s="61"/>
      <c r="D223" s="61"/>
      <c r="E223" s="13"/>
      <c r="F223" s="8"/>
    </row>
    <row r="224" spans="1:6" x14ac:dyDescent="0.25">
      <c r="A224" s="12"/>
      <c r="B224" s="60" t="str">
        <f t="shared" si="4"/>
        <v/>
      </c>
      <c r="C224" s="61"/>
      <c r="D224" s="61"/>
      <c r="E224" s="13"/>
      <c r="F224" s="8"/>
    </row>
    <row r="225" spans="1:6" x14ac:dyDescent="0.25">
      <c r="A225" s="12"/>
      <c r="B225" s="60" t="str">
        <f t="shared" si="4"/>
        <v/>
      </c>
      <c r="C225" s="61"/>
      <c r="D225" s="61"/>
      <c r="E225" s="13"/>
      <c r="F225" s="8"/>
    </row>
    <row r="226" spans="1:6" x14ac:dyDescent="0.25">
      <c r="A226" s="12"/>
      <c r="B226" s="60" t="str">
        <f t="shared" si="4"/>
        <v/>
      </c>
      <c r="C226" s="61"/>
      <c r="D226" s="61"/>
      <c r="E226" s="13"/>
      <c r="F226" s="8"/>
    </row>
    <row r="227" spans="1:6" x14ac:dyDescent="0.25">
      <c r="A227" s="12"/>
      <c r="B227" s="60" t="str">
        <f t="shared" si="4"/>
        <v/>
      </c>
      <c r="C227" s="61"/>
      <c r="D227" s="61"/>
      <c r="E227" s="13"/>
      <c r="F227" s="8"/>
    </row>
    <row r="228" spans="1:6" x14ac:dyDescent="0.25">
      <c r="A228" s="12"/>
      <c r="B228" s="60" t="str">
        <f t="shared" si="4"/>
        <v/>
      </c>
      <c r="C228" s="61"/>
      <c r="D228" s="61"/>
      <c r="E228" s="13"/>
      <c r="F228" s="8"/>
    </row>
    <row r="229" spans="1:6" x14ac:dyDescent="0.25">
      <c r="A229" s="12"/>
      <c r="B229" s="60" t="str">
        <f t="shared" si="4"/>
        <v/>
      </c>
      <c r="C229" s="61"/>
      <c r="D229" s="61"/>
      <c r="E229" s="13"/>
      <c r="F229" s="8"/>
    </row>
    <row r="230" spans="1:6" x14ac:dyDescent="0.25">
      <c r="A230" s="12"/>
      <c r="B230" s="60" t="str">
        <f t="shared" si="4"/>
        <v/>
      </c>
      <c r="C230" s="61"/>
      <c r="D230" s="61"/>
      <c r="E230" s="13"/>
      <c r="F230" s="8"/>
    </row>
    <row r="231" spans="1:6" x14ac:dyDescent="0.25">
      <c r="A231" s="12"/>
      <c r="B231" s="60" t="str">
        <f t="shared" si="4"/>
        <v/>
      </c>
      <c r="C231" s="61"/>
      <c r="D231" s="61"/>
      <c r="E231" s="13"/>
      <c r="F231" s="8"/>
    </row>
    <row r="232" spans="1:6" x14ac:dyDescent="0.25">
      <c r="A232" s="12"/>
      <c r="B232" s="60" t="str">
        <f t="shared" si="4"/>
        <v/>
      </c>
      <c r="C232" s="61"/>
      <c r="D232" s="61"/>
      <c r="E232" s="13"/>
      <c r="F232" s="8"/>
    </row>
    <row r="233" spans="1:6" x14ac:dyDescent="0.25">
      <c r="A233" s="12"/>
      <c r="B233" s="60" t="str">
        <f t="shared" si="4"/>
        <v/>
      </c>
      <c r="C233" s="61"/>
      <c r="D233" s="61"/>
      <c r="E233" s="13"/>
      <c r="F233" s="8"/>
    </row>
    <row r="234" spans="1:6" x14ac:dyDescent="0.25">
      <c r="A234" s="12"/>
      <c r="B234" s="60" t="str">
        <f t="shared" si="4"/>
        <v/>
      </c>
      <c r="C234" s="61"/>
      <c r="D234" s="61"/>
      <c r="E234" s="13"/>
      <c r="F234" s="8"/>
    </row>
    <row r="235" spans="1:6" x14ac:dyDescent="0.25">
      <c r="A235" s="12"/>
      <c r="B235" s="60" t="str">
        <f t="shared" si="4"/>
        <v/>
      </c>
      <c r="C235" s="61"/>
      <c r="D235" s="61"/>
      <c r="E235" s="13"/>
      <c r="F235" s="8"/>
    </row>
    <row r="236" spans="1:6" x14ac:dyDescent="0.25">
      <c r="A236" s="12"/>
      <c r="B236" s="60" t="str">
        <f t="shared" si="4"/>
        <v/>
      </c>
      <c r="C236" s="61"/>
      <c r="D236" s="61"/>
      <c r="E236" s="13"/>
      <c r="F236" s="8"/>
    </row>
    <row r="237" spans="1:6" x14ac:dyDescent="0.25">
      <c r="A237" s="12"/>
      <c r="B237" s="60" t="str">
        <f t="shared" si="4"/>
        <v/>
      </c>
      <c r="C237" s="61"/>
      <c r="D237" s="61"/>
      <c r="E237" s="13"/>
      <c r="F237" s="8"/>
    </row>
    <row r="238" spans="1:6" x14ac:dyDescent="0.25">
      <c r="A238" s="12"/>
      <c r="B238" s="60" t="str">
        <f t="shared" si="4"/>
        <v/>
      </c>
      <c r="C238" s="61"/>
      <c r="D238" s="61"/>
      <c r="E238" s="13"/>
      <c r="F238" s="8"/>
    </row>
    <row r="239" spans="1:6" x14ac:dyDescent="0.25">
      <c r="A239" s="12"/>
      <c r="B239" s="60" t="str">
        <f t="shared" si="4"/>
        <v/>
      </c>
      <c r="C239" s="61"/>
      <c r="D239" s="61"/>
      <c r="E239" s="13"/>
      <c r="F239" s="8"/>
    </row>
    <row r="240" spans="1:6" x14ac:dyDescent="0.25">
      <c r="A240" s="12"/>
      <c r="B240" s="60" t="str">
        <f t="shared" si="4"/>
        <v/>
      </c>
      <c r="C240" s="61"/>
      <c r="D240" s="61"/>
      <c r="E240" s="13"/>
      <c r="F240" s="8"/>
    </row>
    <row r="241" spans="1:6" x14ac:dyDescent="0.25">
      <c r="A241" s="12"/>
      <c r="B241" s="60" t="str">
        <f t="shared" si="4"/>
        <v/>
      </c>
      <c r="C241" s="61"/>
      <c r="D241" s="61"/>
      <c r="E241" s="13"/>
      <c r="F241" s="8"/>
    </row>
    <row r="242" spans="1:6" x14ac:dyDescent="0.25">
      <c r="A242" s="12"/>
      <c r="B242" s="60" t="str">
        <f t="shared" si="4"/>
        <v/>
      </c>
      <c r="C242" s="61"/>
      <c r="D242" s="61"/>
      <c r="E242" s="13"/>
      <c r="F242" s="8"/>
    </row>
    <row r="243" spans="1:6" x14ac:dyDescent="0.25">
      <c r="A243" s="12"/>
      <c r="B243" s="60" t="str">
        <f t="shared" si="4"/>
        <v/>
      </c>
      <c r="C243" s="61"/>
      <c r="D243" s="61"/>
      <c r="E243" s="13"/>
      <c r="F243" s="8"/>
    </row>
    <row r="244" spans="1:6" x14ac:dyDescent="0.25">
      <c r="A244" s="12"/>
      <c r="B244" s="60" t="str">
        <f t="shared" si="4"/>
        <v/>
      </c>
      <c r="C244" s="61"/>
      <c r="D244" s="61"/>
      <c r="E244" s="13"/>
      <c r="F244" s="8"/>
    </row>
    <row r="245" spans="1:6" x14ac:dyDescent="0.25">
      <c r="A245" s="12"/>
      <c r="B245" s="60" t="str">
        <f t="shared" si="4"/>
        <v/>
      </c>
      <c r="C245" s="61"/>
      <c r="D245" s="61"/>
      <c r="E245" s="13"/>
      <c r="F245" s="8"/>
    </row>
    <row r="246" spans="1:6" x14ac:dyDescent="0.25">
      <c r="A246" s="12"/>
      <c r="B246" s="60" t="str">
        <f t="shared" si="4"/>
        <v/>
      </c>
      <c r="C246" s="61"/>
      <c r="D246" s="61"/>
      <c r="E246" s="13"/>
      <c r="F246" s="8"/>
    </row>
    <row r="247" spans="1:6" x14ac:dyDescent="0.25">
      <c r="A247" s="12"/>
      <c r="B247" s="60" t="str">
        <f t="shared" si="4"/>
        <v/>
      </c>
      <c r="C247" s="61"/>
      <c r="D247" s="61"/>
      <c r="E247" s="13"/>
      <c r="F247" s="8"/>
    </row>
    <row r="248" spans="1:6" x14ac:dyDescent="0.25">
      <c r="A248" s="12"/>
      <c r="B248" s="60" t="str">
        <f t="shared" si="4"/>
        <v/>
      </c>
      <c r="C248" s="61"/>
      <c r="D248" s="61"/>
      <c r="E248" s="13"/>
      <c r="F248" s="8"/>
    </row>
    <row r="249" spans="1:6" x14ac:dyDescent="0.25">
      <c r="A249" s="12"/>
      <c r="B249" s="60" t="str">
        <f t="shared" si="4"/>
        <v/>
      </c>
      <c r="C249" s="61"/>
      <c r="D249" s="61"/>
      <c r="E249" s="13"/>
      <c r="F249" s="8"/>
    </row>
    <row r="250" spans="1:6" x14ac:dyDescent="0.25">
      <c r="A250" s="12"/>
      <c r="B250" s="60" t="str">
        <f t="shared" si="4"/>
        <v/>
      </c>
      <c r="C250" s="61"/>
      <c r="D250" s="61"/>
      <c r="E250" s="13"/>
      <c r="F250" s="8"/>
    </row>
    <row r="251" spans="1:6" x14ac:dyDescent="0.25">
      <c r="A251" s="12"/>
      <c r="B251" s="60" t="str">
        <f t="shared" si="4"/>
        <v/>
      </c>
      <c r="C251" s="61"/>
      <c r="D251" s="61"/>
      <c r="E251" s="13"/>
      <c r="F251" s="8"/>
    </row>
    <row r="252" spans="1:6" x14ac:dyDescent="0.25">
      <c r="A252" s="12"/>
      <c r="B252" s="60" t="str">
        <f t="shared" si="4"/>
        <v/>
      </c>
      <c r="C252" s="61"/>
      <c r="D252" s="61"/>
      <c r="E252" s="13"/>
      <c r="F252" s="8"/>
    </row>
    <row r="253" spans="1:6" x14ac:dyDescent="0.25">
      <c r="A253" s="12"/>
      <c r="B253" s="60" t="str">
        <f t="shared" si="4"/>
        <v/>
      </c>
      <c r="C253" s="61"/>
      <c r="D253" s="61"/>
      <c r="E253" s="13"/>
      <c r="F253" s="8"/>
    </row>
    <row r="254" spans="1:6" x14ac:dyDescent="0.25">
      <c r="A254" s="12"/>
      <c r="B254" s="60" t="str">
        <f t="shared" si="4"/>
        <v/>
      </c>
      <c r="C254" s="61"/>
      <c r="D254" s="61"/>
      <c r="E254" s="13"/>
      <c r="F254" s="8"/>
    </row>
    <row r="255" spans="1:6" x14ac:dyDescent="0.25">
      <c r="A255" s="12"/>
      <c r="B255" s="60" t="str">
        <f t="shared" si="4"/>
        <v/>
      </c>
      <c r="C255" s="61"/>
      <c r="D255" s="61"/>
      <c r="E255" s="13"/>
      <c r="F255" s="8"/>
    </row>
    <row r="256" spans="1:6" x14ac:dyDescent="0.25">
      <c r="A256" s="12"/>
      <c r="B256" s="60" t="str">
        <f t="shared" si="4"/>
        <v/>
      </c>
      <c r="C256" s="61"/>
      <c r="D256" s="61"/>
      <c r="E256" s="13"/>
      <c r="F256" s="8"/>
    </row>
    <row r="257" spans="1:6" x14ac:dyDescent="0.25">
      <c r="A257" s="12"/>
      <c r="B257" s="60" t="str">
        <f t="shared" si="4"/>
        <v/>
      </c>
      <c r="C257" s="61"/>
      <c r="D257" s="61"/>
      <c r="E257" s="13"/>
      <c r="F257" s="8"/>
    </row>
    <row r="258" spans="1:6" x14ac:dyDescent="0.25">
      <c r="A258" s="12"/>
      <c r="B258" s="60" t="str">
        <f t="shared" si="4"/>
        <v/>
      </c>
      <c r="C258" s="61"/>
      <c r="D258" s="61"/>
      <c r="E258" s="13"/>
      <c r="F258" s="8"/>
    </row>
    <row r="259" spans="1:6" x14ac:dyDescent="0.25">
      <c r="A259" s="12"/>
      <c r="B259" s="60" t="str">
        <f t="shared" si="4"/>
        <v/>
      </c>
      <c r="C259" s="61"/>
      <c r="D259" s="61"/>
      <c r="E259" s="13"/>
      <c r="F259" s="8"/>
    </row>
    <row r="260" spans="1:6" x14ac:dyDescent="0.25">
      <c r="A260" s="12"/>
      <c r="B260" s="60" t="str">
        <f t="shared" si="4"/>
        <v/>
      </c>
      <c r="C260" s="61"/>
      <c r="D260" s="61"/>
      <c r="E260" s="13"/>
      <c r="F260" s="8"/>
    </row>
    <row r="261" spans="1:6" x14ac:dyDescent="0.25">
      <c r="A261" s="12"/>
      <c r="B261" s="60" t="str">
        <f t="shared" si="4"/>
        <v/>
      </c>
      <c r="C261" s="61"/>
      <c r="D261" s="61"/>
      <c r="E261" s="13"/>
      <c r="F261" s="8"/>
    </row>
    <row r="262" spans="1:6" x14ac:dyDescent="0.25">
      <c r="A262" s="12"/>
      <c r="B262" s="60" t="str">
        <f t="shared" si="4"/>
        <v/>
      </c>
      <c r="C262" s="61"/>
      <c r="D262" s="61"/>
      <c r="E262" s="13"/>
      <c r="F262" s="8"/>
    </row>
    <row r="263" spans="1:6" x14ac:dyDescent="0.25">
      <c r="A263" s="12"/>
      <c r="B263" s="60" t="str">
        <f t="shared" si="4"/>
        <v/>
      </c>
      <c r="C263" s="61"/>
      <c r="D263" s="61"/>
      <c r="E263" s="13"/>
      <c r="F263" s="8"/>
    </row>
    <row r="264" spans="1:6" x14ac:dyDescent="0.25">
      <c r="A264" s="12"/>
      <c r="B264" s="60" t="str">
        <f t="shared" si="4"/>
        <v/>
      </c>
      <c r="C264" s="61"/>
      <c r="D264" s="61"/>
      <c r="E264" s="13"/>
      <c r="F264" s="8"/>
    </row>
    <row r="265" spans="1:6" x14ac:dyDescent="0.25">
      <c r="A265" s="12"/>
      <c r="B265" s="60" t="str">
        <f t="shared" si="4"/>
        <v/>
      </c>
      <c r="C265" s="61"/>
      <c r="D265" s="61"/>
      <c r="E265" s="13"/>
      <c r="F265" s="8"/>
    </row>
    <row r="266" spans="1:6" x14ac:dyDescent="0.25">
      <c r="A266" s="12"/>
      <c r="B266" s="60" t="str">
        <f t="shared" si="4"/>
        <v/>
      </c>
      <c r="C266" s="61"/>
      <c r="D266" s="61"/>
      <c r="E266" s="13"/>
      <c r="F266" s="8"/>
    </row>
    <row r="267" spans="1:6" x14ac:dyDescent="0.25">
      <c r="A267" s="12"/>
      <c r="B267" s="60" t="str">
        <f t="shared" si="4"/>
        <v/>
      </c>
      <c r="C267" s="61"/>
      <c r="D267" s="61"/>
      <c r="E267" s="13"/>
      <c r="F267" s="8"/>
    </row>
    <row r="268" spans="1:6" x14ac:dyDescent="0.25">
      <c r="A268" s="12"/>
      <c r="B268" s="60" t="str">
        <f t="shared" si="4"/>
        <v/>
      </c>
      <c r="C268" s="61"/>
      <c r="D268" s="61"/>
      <c r="E268" s="13"/>
      <c r="F268" s="8"/>
    </row>
    <row r="269" spans="1:6" x14ac:dyDescent="0.25">
      <c r="A269" s="12"/>
      <c r="B269" s="60" t="str">
        <f t="shared" si="4"/>
        <v/>
      </c>
      <c r="C269" s="61"/>
      <c r="D269" s="61"/>
      <c r="E269" s="13"/>
      <c r="F269" s="8"/>
    </row>
    <row r="270" spans="1:6" x14ac:dyDescent="0.25">
      <c r="A270" s="12"/>
      <c r="B270" s="60" t="str">
        <f t="shared" si="4"/>
        <v/>
      </c>
      <c r="C270" s="61"/>
      <c r="D270" s="61"/>
      <c r="E270" s="13"/>
      <c r="F270" s="8"/>
    </row>
    <row r="271" spans="1:6" x14ac:dyDescent="0.25">
      <c r="A271" s="12"/>
      <c r="B271" s="60" t="str">
        <f t="shared" si="4"/>
        <v/>
      </c>
      <c r="C271" s="61"/>
      <c r="D271" s="61"/>
      <c r="E271" s="13"/>
      <c r="F271" s="8"/>
    </row>
    <row r="272" spans="1:6" x14ac:dyDescent="0.25">
      <c r="A272" s="12"/>
      <c r="B272" s="60" t="str">
        <f t="shared" si="4"/>
        <v/>
      </c>
      <c r="C272" s="61"/>
      <c r="D272" s="61"/>
      <c r="E272" s="13"/>
      <c r="F272" s="8"/>
    </row>
    <row r="273" spans="1:6" x14ac:dyDescent="0.25">
      <c r="A273" s="12"/>
      <c r="B273" s="60" t="str">
        <f t="shared" si="4"/>
        <v/>
      </c>
      <c r="C273" s="61"/>
      <c r="D273" s="61"/>
      <c r="E273" s="13"/>
      <c r="F273" s="8"/>
    </row>
    <row r="274" spans="1:6" x14ac:dyDescent="0.25">
      <c r="A274" s="12"/>
      <c r="B274" s="60" t="str">
        <f t="shared" si="4"/>
        <v/>
      </c>
      <c r="C274" s="61"/>
      <c r="D274" s="61"/>
      <c r="E274" s="13"/>
      <c r="F274" s="8"/>
    </row>
    <row r="275" spans="1:6" x14ac:dyDescent="0.25">
      <c r="A275" s="12"/>
      <c r="B275" s="60" t="str">
        <f t="shared" si="4"/>
        <v/>
      </c>
      <c r="C275" s="61"/>
      <c r="D275" s="61"/>
      <c r="E275" s="13"/>
      <c r="F275" s="8"/>
    </row>
    <row r="276" spans="1:6" x14ac:dyDescent="0.25">
      <c r="A276" s="12"/>
      <c r="B276" s="60" t="str">
        <f t="shared" si="4"/>
        <v/>
      </c>
      <c r="C276" s="61"/>
      <c r="D276" s="61"/>
      <c r="E276" s="13"/>
      <c r="F276" s="8"/>
    </row>
    <row r="277" spans="1:6" x14ac:dyDescent="0.25">
      <c r="A277" s="12"/>
      <c r="B277" s="60" t="str">
        <f t="shared" si="4"/>
        <v/>
      </c>
      <c r="C277" s="61"/>
      <c r="D277" s="61"/>
      <c r="E277" s="13"/>
      <c r="F277" s="8"/>
    </row>
    <row r="278" spans="1:6" x14ac:dyDescent="0.25">
      <c r="A278" s="12"/>
      <c r="B278" s="60" t="str">
        <f t="shared" si="4"/>
        <v/>
      </c>
      <c r="C278" s="61"/>
      <c r="D278" s="61"/>
      <c r="E278" s="13"/>
      <c r="F278" s="8"/>
    </row>
    <row r="279" spans="1:6" x14ac:dyDescent="0.25">
      <c r="A279" s="12"/>
      <c r="B279" s="60" t="str">
        <f t="shared" ref="B279:B342" si="5">IF(A279="","","TXN-"&amp;TEXT(ROW()-21,"000"))</f>
        <v/>
      </c>
      <c r="C279" s="61"/>
      <c r="D279" s="61"/>
      <c r="E279" s="13"/>
      <c r="F279" s="8"/>
    </row>
    <row r="280" spans="1:6" x14ac:dyDescent="0.25">
      <c r="A280" s="12"/>
      <c r="B280" s="60" t="str">
        <f t="shared" si="5"/>
        <v/>
      </c>
      <c r="C280" s="61"/>
      <c r="D280" s="61"/>
      <c r="E280" s="13"/>
      <c r="F280" s="8"/>
    </row>
    <row r="281" spans="1:6" x14ac:dyDescent="0.25">
      <c r="A281" s="12"/>
      <c r="B281" s="60" t="str">
        <f t="shared" si="5"/>
        <v/>
      </c>
      <c r="C281" s="61"/>
      <c r="D281" s="61"/>
      <c r="E281" s="13"/>
      <c r="F281" s="8"/>
    </row>
    <row r="282" spans="1:6" x14ac:dyDescent="0.25">
      <c r="A282" s="12"/>
      <c r="B282" s="60" t="str">
        <f t="shared" si="5"/>
        <v/>
      </c>
      <c r="C282" s="61"/>
      <c r="D282" s="61"/>
      <c r="E282" s="13"/>
      <c r="F282" s="8"/>
    </row>
    <row r="283" spans="1:6" x14ac:dyDescent="0.25">
      <c r="A283" s="12"/>
      <c r="B283" s="60" t="str">
        <f t="shared" si="5"/>
        <v/>
      </c>
      <c r="C283" s="61"/>
      <c r="D283" s="61"/>
      <c r="E283" s="13"/>
      <c r="F283" s="8"/>
    </row>
    <row r="284" spans="1:6" x14ac:dyDescent="0.25">
      <c r="A284" s="12"/>
      <c r="B284" s="60" t="str">
        <f t="shared" si="5"/>
        <v/>
      </c>
      <c r="C284" s="61"/>
      <c r="D284" s="61"/>
      <c r="E284" s="13"/>
      <c r="F284" s="8"/>
    </row>
    <row r="285" spans="1:6" x14ac:dyDescent="0.25">
      <c r="A285" s="12"/>
      <c r="B285" s="60" t="str">
        <f t="shared" si="5"/>
        <v/>
      </c>
      <c r="C285" s="61"/>
      <c r="D285" s="61"/>
      <c r="E285" s="13"/>
      <c r="F285" s="8"/>
    </row>
    <row r="286" spans="1:6" x14ac:dyDescent="0.25">
      <c r="A286" s="12"/>
      <c r="B286" s="60" t="str">
        <f t="shared" si="5"/>
        <v/>
      </c>
      <c r="C286" s="61"/>
      <c r="D286" s="61"/>
      <c r="E286" s="13"/>
      <c r="F286" s="8"/>
    </row>
    <row r="287" spans="1:6" x14ac:dyDescent="0.25">
      <c r="A287" s="12"/>
      <c r="B287" s="60" t="str">
        <f t="shared" si="5"/>
        <v/>
      </c>
      <c r="C287" s="61"/>
      <c r="D287" s="61"/>
      <c r="E287" s="13"/>
      <c r="F287" s="8"/>
    </row>
    <row r="288" spans="1:6" x14ac:dyDescent="0.25">
      <c r="A288" s="12"/>
      <c r="B288" s="60" t="str">
        <f t="shared" si="5"/>
        <v/>
      </c>
      <c r="C288" s="61"/>
      <c r="D288" s="61"/>
      <c r="E288" s="13"/>
      <c r="F288" s="8"/>
    </row>
    <row r="289" spans="1:6" x14ac:dyDescent="0.25">
      <c r="A289" s="12"/>
      <c r="B289" s="60" t="str">
        <f t="shared" si="5"/>
        <v/>
      </c>
      <c r="C289" s="61"/>
      <c r="D289" s="61"/>
      <c r="E289" s="13"/>
      <c r="F289" s="8"/>
    </row>
    <row r="290" spans="1:6" x14ac:dyDescent="0.25">
      <c r="A290" s="12"/>
      <c r="B290" s="60" t="str">
        <f t="shared" si="5"/>
        <v/>
      </c>
      <c r="C290" s="61"/>
      <c r="D290" s="61"/>
      <c r="E290" s="13"/>
      <c r="F290" s="8"/>
    </row>
    <row r="291" spans="1:6" x14ac:dyDescent="0.25">
      <c r="A291" s="12"/>
      <c r="B291" s="60" t="str">
        <f t="shared" si="5"/>
        <v/>
      </c>
      <c r="C291" s="61"/>
      <c r="D291" s="61"/>
      <c r="E291" s="13"/>
      <c r="F291" s="8"/>
    </row>
    <row r="292" spans="1:6" x14ac:dyDescent="0.25">
      <c r="A292" s="12"/>
      <c r="B292" s="60" t="str">
        <f t="shared" si="5"/>
        <v/>
      </c>
      <c r="C292" s="61"/>
      <c r="D292" s="61"/>
      <c r="E292" s="13"/>
      <c r="F292" s="8"/>
    </row>
    <row r="293" spans="1:6" x14ac:dyDescent="0.25">
      <c r="A293" s="12"/>
      <c r="B293" s="60" t="str">
        <f t="shared" si="5"/>
        <v/>
      </c>
      <c r="C293" s="61"/>
      <c r="D293" s="61"/>
      <c r="E293" s="13"/>
      <c r="F293" s="8"/>
    </row>
    <row r="294" spans="1:6" x14ac:dyDescent="0.25">
      <c r="A294" s="12"/>
      <c r="B294" s="60" t="str">
        <f t="shared" si="5"/>
        <v/>
      </c>
      <c r="C294" s="61"/>
      <c r="D294" s="61"/>
      <c r="E294" s="13"/>
      <c r="F294" s="8"/>
    </row>
    <row r="295" spans="1:6" x14ac:dyDescent="0.25">
      <c r="A295" s="12"/>
      <c r="B295" s="60" t="str">
        <f t="shared" si="5"/>
        <v/>
      </c>
      <c r="C295" s="61"/>
      <c r="D295" s="61"/>
      <c r="E295" s="13"/>
      <c r="F295" s="8"/>
    </row>
    <row r="296" spans="1:6" x14ac:dyDescent="0.25">
      <c r="A296" s="12"/>
      <c r="B296" s="60" t="str">
        <f t="shared" si="5"/>
        <v/>
      </c>
      <c r="C296" s="61"/>
      <c r="D296" s="61"/>
      <c r="E296" s="13"/>
      <c r="F296" s="8"/>
    </row>
    <row r="297" spans="1:6" x14ac:dyDescent="0.25">
      <c r="A297" s="12"/>
      <c r="B297" s="60" t="str">
        <f t="shared" si="5"/>
        <v/>
      </c>
      <c r="C297" s="61"/>
      <c r="D297" s="61"/>
      <c r="E297" s="13"/>
      <c r="F297" s="8"/>
    </row>
    <row r="298" spans="1:6" x14ac:dyDescent="0.25">
      <c r="A298" s="12"/>
      <c r="B298" s="60" t="str">
        <f t="shared" si="5"/>
        <v/>
      </c>
      <c r="C298" s="61"/>
      <c r="D298" s="61"/>
      <c r="E298" s="13"/>
      <c r="F298" s="8"/>
    </row>
    <row r="299" spans="1:6" x14ac:dyDescent="0.25">
      <c r="A299" s="12"/>
      <c r="B299" s="60" t="str">
        <f t="shared" si="5"/>
        <v/>
      </c>
      <c r="C299" s="61"/>
      <c r="D299" s="61"/>
      <c r="E299" s="13"/>
      <c r="F299" s="8"/>
    </row>
    <row r="300" spans="1:6" x14ac:dyDescent="0.25">
      <c r="A300" s="12"/>
      <c r="B300" s="60" t="str">
        <f t="shared" si="5"/>
        <v/>
      </c>
      <c r="C300" s="61"/>
      <c r="D300" s="61"/>
      <c r="E300" s="13"/>
      <c r="F300" s="8"/>
    </row>
    <row r="301" spans="1:6" x14ac:dyDescent="0.25">
      <c r="A301" s="12"/>
      <c r="B301" s="60" t="str">
        <f t="shared" si="5"/>
        <v/>
      </c>
      <c r="C301" s="61"/>
      <c r="D301" s="61"/>
      <c r="E301" s="13"/>
      <c r="F301" s="8"/>
    </row>
    <row r="302" spans="1:6" x14ac:dyDescent="0.25">
      <c r="A302" s="12"/>
      <c r="B302" s="60" t="str">
        <f t="shared" si="5"/>
        <v/>
      </c>
      <c r="C302" s="61"/>
      <c r="D302" s="61"/>
      <c r="E302" s="13"/>
      <c r="F302" s="8"/>
    </row>
    <row r="303" spans="1:6" x14ac:dyDescent="0.25">
      <c r="A303" s="12"/>
      <c r="B303" s="60" t="str">
        <f t="shared" si="5"/>
        <v/>
      </c>
      <c r="C303" s="61"/>
      <c r="D303" s="61"/>
      <c r="E303" s="13"/>
      <c r="F303" s="8"/>
    </row>
    <row r="304" spans="1:6" x14ac:dyDescent="0.25">
      <c r="A304" s="12"/>
      <c r="B304" s="60" t="str">
        <f t="shared" si="5"/>
        <v/>
      </c>
      <c r="C304" s="61"/>
      <c r="D304" s="61"/>
      <c r="E304" s="13"/>
      <c r="F304" s="8"/>
    </row>
    <row r="305" spans="1:6" x14ac:dyDescent="0.25">
      <c r="A305" s="12"/>
      <c r="B305" s="60" t="str">
        <f t="shared" si="5"/>
        <v/>
      </c>
      <c r="C305" s="61"/>
      <c r="D305" s="61"/>
      <c r="E305" s="13"/>
      <c r="F305" s="8"/>
    </row>
    <row r="306" spans="1:6" x14ac:dyDescent="0.25">
      <c r="A306" s="12"/>
      <c r="B306" s="60" t="str">
        <f t="shared" si="5"/>
        <v/>
      </c>
      <c r="C306" s="61"/>
      <c r="D306" s="61"/>
      <c r="E306" s="13"/>
      <c r="F306" s="8"/>
    </row>
    <row r="307" spans="1:6" x14ac:dyDescent="0.25">
      <c r="A307" s="12"/>
      <c r="B307" s="60" t="str">
        <f t="shared" si="5"/>
        <v/>
      </c>
      <c r="C307" s="61"/>
      <c r="D307" s="61"/>
      <c r="E307" s="13"/>
      <c r="F307" s="8"/>
    </row>
    <row r="308" spans="1:6" x14ac:dyDescent="0.25">
      <c r="A308" s="12"/>
      <c r="B308" s="60" t="str">
        <f t="shared" si="5"/>
        <v/>
      </c>
      <c r="C308" s="61"/>
      <c r="D308" s="61"/>
      <c r="E308" s="13"/>
      <c r="F308" s="8"/>
    </row>
    <row r="309" spans="1:6" x14ac:dyDescent="0.25">
      <c r="A309" s="12"/>
      <c r="B309" s="60" t="str">
        <f t="shared" si="5"/>
        <v/>
      </c>
      <c r="C309" s="61"/>
      <c r="D309" s="61"/>
      <c r="E309" s="13"/>
      <c r="F309" s="8"/>
    </row>
    <row r="310" spans="1:6" x14ac:dyDescent="0.25">
      <c r="A310" s="12"/>
      <c r="B310" s="60" t="str">
        <f t="shared" si="5"/>
        <v/>
      </c>
      <c r="C310" s="61"/>
      <c r="D310" s="61"/>
      <c r="E310" s="13"/>
      <c r="F310" s="8"/>
    </row>
    <row r="311" spans="1:6" x14ac:dyDescent="0.25">
      <c r="A311" s="12"/>
      <c r="B311" s="60" t="str">
        <f t="shared" si="5"/>
        <v/>
      </c>
      <c r="C311" s="61"/>
      <c r="D311" s="61"/>
      <c r="E311" s="13"/>
      <c r="F311" s="8"/>
    </row>
    <row r="312" spans="1:6" x14ac:dyDescent="0.25">
      <c r="A312" s="12"/>
      <c r="B312" s="60" t="str">
        <f t="shared" si="5"/>
        <v/>
      </c>
      <c r="C312" s="61"/>
      <c r="D312" s="61"/>
      <c r="E312" s="13"/>
      <c r="F312" s="8"/>
    </row>
    <row r="313" spans="1:6" x14ac:dyDescent="0.25">
      <c r="A313" s="12"/>
      <c r="B313" s="60" t="str">
        <f t="shared" si="5"/>
        <v/>
      </c>
      <c r="C313" s="61"/>
      <c r="D313" s="61"/>
      <c r="E313" s="13"/>
      <c r="F313" s="8"/>
    </row>
    <row r="314" spans="1:6" x14ac:dyDescent="0.25">
      <c r="A314" s="12"/>
      <c r="B314" s="60" t="str">
        <f t="shared" si="5"/>
        <v/>
      </c>
      <c r="C314" s="61"/>
      <c r="D314" s="61"/>
      <c r="E314" s="13"/>
      <c r="F314" s="8"/>
    </row>
    <row r="315" spans="1:6" x14ac:dyDescent="0.25">
      <c r="A315" s="12"/>
      <c r="B315" s="60" t="str">
        <f t="shared" si="5"/>
        <v/>
      </c>
      <c r="C315" s="61"/>
      <c r="D315" s="61"/>
      <c r="E315" s="13"/>
      <c r="F315" s="8"/>
    </row>
    <row r="316" spans="1:6" x14ac:dyDescent="0.25">
      <c r="A316" s="12"/>
      <c r="B316" s="60" t="str">
        <f t="shared" si="5"/>
        <v/>
      </c>
      <c r="C316" s="61"/>
      <c r="D316" s="61"/>
      <c r="E316" s="13"/>
      <c r="F316" s="8"/>
    </row>
    <row r="317" spans="1:6" x14ac:dyDescent="0.25">
      <c r="A317" s="12"/>
      <c r="B317" s="60" t="str">
        <f t="shared" si="5"/>
        <v/>
      </c>
      <c r="C317" s="61"/>
      <c r="D317" s="61"/>
      <c r="E317" s="13"/>
      <c r="F317" s="8"/>
    </row>
    <row r="318" spans="1:6" x14ac:dyDescent="0.25">
      <c r="A318" s="12"/>
      <c r="B318" s="60" t="str">
        <f t="shared" si="5"/>
        <v/>
      </c>
      <c r="C318" s="61"/>
      <c r="D318" s="61"/>
      <c r="E318" s="13"/>
      <c r="F318" s="8"/>
    </row>
    <row r="319" spans="1:6" x14ac:dyDescent="0.25">
      <c r="A319" s="12"/>
      <c r="B319" s="60" t="str">
        <f t="shared" si="5"/>
        <v/>
      </c>
      <c r="C319" s="61"/>
      <c r="D319" s="61"/>
      <c r="E319" s="13"/>
      <c r="F319" s="8"/>
    </row>
    <row r="320" spans="1:6" x14ac:dyDescent="0.25">
      <c r="A320" s="12"/>
      <c r="B320" s="60" t="str">
        <f t="shared" si="5"/>
        <v/>
      </c>
      <c r="C320" s="61"/>
      <c r="D320" s="61"/>
      <c r="E320" s="13"/>
      <c r="F320" s="8"/>
    </row>
    <row r="321" spans="1:6" x14ac:dyDescent="0.25">
      <c r="A321" s="12"/>
      <c r="B321" s="60" t="str">
        <f t="shared" si="5"/>
        <v/>
      </c>
      <c r="C321" s="61"/>
      <c r="D321" s="61"/>
      <c r="E321" s="13"/>
      <c r="F321" s="8"/>
    </row>
    <row r="322" spans="1:6" x14ac:dyDescent="0.25">
      <c r="A322" s="12"/>
      <c r="B322" s="60" t="str">
        <f t="shared" si="5"/>
        <v/>
      </c>
      <c r="C322" s="61"/>
      <c r="D322" s="61"/>
      <c r="E322" s="13"/>
      <c r="F322" s="8"/>
    </row>
    <row r="323" spans="1:6" x14ac:dyDescent="0.25">
      <c r="A323" s="12"/>
      <c r="B323" s="60" t="str">
        <f t="shared" si="5"/>
        <v/>
      </c>
      <c r="C323" s="61"/>
      <c r="D323" s="61"/>
      <c r="E323" s="13"/>
      <c r="F323" s="8"/>
    </row>
    <row r="324" spans="1:6" x14ac:dyDescent="0.25">
      <c r="A324" s="12"/>
      <c r="B324" s="60" t="str">
        <f t="shared" si="5"/>
        <v/>
      </c>
      <c r="C324" s="61"/>
      <c r="D324" s="61"/>
      <c r="E324" s="13"/>
      <c r="F324" s="8"/>
    </row>
    <row r="325" spans="1:6" x14ac:dyDescent="0.25">
      <c r="A325" s="12"/>
      <c r="B325" s="60" t="str">
        <f t="shared" si="5"/>
        <v/>
      </c>
      <c r="C325" s="61"/>
      <c r="D325" s="61"/>
      <c r="E325" s="13"/>
      <c r="F325" s="8"/>
    </row>
    <row r="326" spans="1:6" x14ac:dyDescent="0.25">
      <c r="A326" s="12"/>
      <c r="B326" s="60" t="str">
        <f t="shared" si="5"/>
        <v/>
      </c>
      <c r="C326" s="61"/>
      <c r="D326" s="61"/>
      <c r="E326" s="13"/>
      <c r="F326" s="8"/>
    </row>
    <row r="327" spans="1:6" x14ac:dyDescent="0.25">
      <c r="A327" s="12"/>
      <c r="B327" s="60" t="str">
        <f t="shared" si="5"/>
        <v/>
      </c>
      <c r="C327" s="61"/>
      <c r="D327" s="61"/>
      <c r="E327" s="13"/>
      <c r="F327" s="8"/>
    </row>
    <row r="328" spans="1:6" x14ac:dyDescent="0.25">
      <c r="A328" s="12"/>
      <c r="B328" s="60" t="str">
        <f t="shared" si="5"/>
        <v/>
      </c>
      <c r="C328" s="61"/>
      <c r="D328" s="61"/>
      <c r="E328" s="13"/>
      <c r="F328" s="8"/>
    </row>
    <row r="329" spans="1:6" x14ac:dyDescent="0.25">
      <c r="A329" s="12"/>
      <c r="B329" s="60" t="str">
        <f t="shared" si="5"/>
        <v/>
      </c>
      <c r="C329" s="61"/>
      <c r="D329" s="61"/>
      <c r="E329" s="13"/>
      <c r="F329" s="8"/>
    </row>
    <row r="330" spans="1:6" x14ac:dyDescent="0.25">
      <c r="A330" s="12"/>
      <c r="B330" s="60" t="str">
        <f t="shared" si="5"/>
        <v/>
      </c>
      <c r="C330" s="61"/>
      <c r="D330" s="61"/>
      <c r="E330" s="13"/>
      <c r="F330" s="8"/>
    </row>
    <row r="331" spans="1:6" x14ac:dyDescent="0.25">
      <c r="A331" s="12"/>
      <c r="B331" s="60" t="str">
        <f t="shared" si="5"/>
        <v/>
      </c>
      <c r="C331" s="61"/>
      <c r="D331" s="61"/>
      <c r="E331" s="13"/>
      <c r="F331" s="8"/>
    </row>
    <row r="332" spans="1:6" x14ac:dyDescent="0.25">
      <c r="A332" s="12"/>
      <c r="B332" s="60" t="str">
        <f t="shared" si="5"/>
        <v/>
      </c>
      <c r="C332" s="61"/>
      <c r="D332" s="61"/>
      <c r="E332" s="13"/>
      <c r="F332" s="8"/>
    </row>
    <row r="333" spans="1:6" x14ac:dyDescent="0.25">
      <c r="A333" s="12"/>
      <c r="B333" s="60" t="str">
        <f t="shared" si="5"/>
        <v/>
      </c>
      <c r="C333" s="61"/>
      <c r="D333" s="61"/>
      <c r="E333" s="13"/>
      <c r="F333" s="8"/>
    </row>
    <row r="334" spans="1:6" x14ac:dyDescent="0.25">
      <c r="A334" s="12"/>
      <c r="B334" s="60" t="str">
        <f t="shared" si="5"/>
        <v/>
      </c>
      <c r="C334" s="61"/>
      <c r="D334" s="61"/>
      <c r="E334" s="13"/>
      <c r="F334" s="8"/>
    </row>
    <row r="335" spans="1:6" x14ac:dyDescent="0.25">
      <c r="A335" s="12"/>
      <c r="B335" s="60" t="str">
        <f t="shared" si="5"/>
        <v/>
      </c>
      <c r="C335" s="61"/>
      <c r="D335" s="61"/>
      <c r="E335" s="13"/>
      <c r="F335" s="8"/>
    </row>
    <row r="336" spans="1:6" x14ac:dyDescent="0.25">
      <c r="A336" s="12"/>
      <c r="B336" s="60" t="str">
        <f t="shared" si="5"/>
        <v/>
      </c>
      <c r="C336" s="61"/>
      <c r="D336" s="61"/>
      <c r="E336" s="13"/>
      <c r="F336" s="8"/>
    </row>
    <row r="337" spans="1:6" x14ac:dyDescent="0.25">
      <c r="A337" s="12"/>
      <c r="B337" s="60" t="str">
        <f t="shared" si="5"/>
        <v/>
      </c>
      <c r="C337" s="61"/>
      <c r="D337" s="61"/>
      <c r="E337" s="13"/>
      <c r="F337" s="8"/>
    </row>
    <row r="338" spans="1:6" x14ac:dyDescent="0.25">
      <c r="A338" s="12"/>
      <c r="B338" s="60" t="str">
        <f t="shared" si="5"/>
        <v/>
      </c>
      <c r="C338" s="61"/>
      <c r="D338" s="61"/>
      <c r="E338" s="13"/>
      <c r="F338" s="8"/>
    </row>
    <row r="339" spans="1:6" x14ac:dyDescent="0.25">
      <c r="A339" s="12"/>
      <c r="B339" s="60" t="str">
        <f t="shared" si="5"/>
        <v/>
      </c>
      <c r="C339" s="61"/>
      <c r="D339" s="61"/>
      <c r="E339" s="13"/>
      <c r="F339" s="8"/>
    </row>
    <row r="340" spans="1:6" x14ac:dyDescent="0.25">
      <c r="A340" s="12"/>
      <c r="B340" s="60" t="str">
        <f t="shared" si="5"/>
        <v/>
      </c>
      <c r="C340" s="61"/>
      <c r="D340" s="61"/>
      <c r="E340" s="13"/>
      <c r="F340" s="8"/>
    </row>
    <row r="341" spans="1:6" x14ac:dyDescent="0.25">
      <c r="A341" s="12"/>
      <c r="B341" s="60" t="str">
        <f t="shared" si="5"/>
        <v/>
      </c>
      <c r="C341" s="61"/>
      <c r="D341" s="61"/>
      <c r="E341" s="13"/>
      <c r="F341" s="8"/>
    </row>
    <row r="342" spans="1:6" x14ac:dyDescent="0.25">
      <c r="A342" s="12"/>
      <c r="B342" s="60" t="str">
        <f t="shared" si="5"/>
        <v/>
      </c>
      <c r="C342" s="61"/>
      <c r="D342" s="61"/>
      <c r="E342" s="13"/>
      <c r="F342" s="8"/>
    </row>
    <row r="343" spans="1:6" x14ac:dyDescent="0.25">
      <c r="A343" s="12"/>
      <c r="B343" s="60" t="str">
        <f t="shared" ref="B343:B406" si="6">IF(A343="","","TXN-"&amp;TEXT(ROW()-21,"000"))</f>
        <v/>
      </c>
      <c r="C343" s="61"/>
      <c r="D343" s="61"/>
      <c r="E343" s="13"/>
      <c r="F343" s="8"/>
    </row>
    <row r="344" spans="1:6" x14ac:dyDescent="0.25">
      <c r="A344" s="12"/>
      <c r="B344" s="60" t="str">
        <f t="shared" si="6"/>
        <v/>
      </c>
      <c r="C344" s="61"/>
      <c r="D344" s="61"/>
      <c r="E344" s="13"/>
      <c r="F344" s="8"/>
    </row>
    <row r="345" spans="1:6" x14ac:dyDescent="0.25">
      <c r="A345" s="12"/>
      <c r="B345" s="60" t="str">
        <f t="shared" si="6"/>
        <v/>
      </c>
      <c r="C345" s="61"/>
      <c r="D345" s="61"/>
      <c r="E345" s="13"/>
      <c r="F345" s="8"/>
    </row>
    <row r="346" spans="1:6" x14ac:dyDescent="0.25">
      <c r="A346" s="12"/>
      <c r="B346" s="60" t="str">
        <f t="shared" si="6"/>
        <v/>
      </c>
      <c r="C346" s="61"/>
      <c r="D346" s="61"/>
      <c r="E346" s="13"/>
      <c r="F346" s="8"/>
    </row>
    <row r="347" spans="1:6" x14ac:dyDescent="0.25">
      <c r="A347" s="12"/>
      <c r="B347" s="60" t="str">
        <f t="shared" si="6"/>
        <v/>
      </c>
      <c r="C347" s="61"/>
      <c r="D347" s="61"/>
      <c r="E347" s="13"/>
      <c r="F347" s="8"/>
    </row>
    <row r="348" spans="1:6" x14ac:dyDescent="0.25">
      <c r="A348" s="12"/>
      <c r="B348" s="60" t="str">
        <f t="shared" si="6"/>
        <v/>
      </c>
      <c r="C348" s="61"/>
      <c r="D348" s="61"/>
      <c r="E348" s="13"/>
      <c r="F348" s="8"/>
    </row>
    <row r="349" spans="1:6" x14ac:dyDescent="0.25">
      <c r="A349" s="12"/>
      <c r="B349" s="60" t="str">
        <f t="shared" si="6"/>
        <v/>
      </c>
      <c r="C349" s="61"/>
      <c r="D349" s="61"/>
      <c r="E349" s="13"/>
      <c r="F349" s="8"/>
    </row>
    <row r="350" spans="1:6" x14ac:dyDescent="0.25">
      <c r="A350" s="12"/>
      <c r="B350" s="60" t="str">
        <f t="shared" si="6"/>
        <v/>
      </c>
      <c r="C350" s="61"/>
      <c r="D350" s="61"/>
      <c r="E350" s="13"/>
      <c r="F350" s="8"/>
    </row>
    <row r="351" spans="1:6" x14ac:dyDescent="0.25">
      <c r="A351" s="12"/>
      <c r="B351" s="60" t="str">
        <f t="shared" si="6"/>
        <v/>
      </c>
      <c r="C351" s="61"/>
      <c r="D351" s="61"/>
      <c r="E351" s="13"/>
      <c r="F351" s="8"/>
    </row>
    <row r="352" spans="1:6" x14ac:dyDescent="0.25">
      <c r="A352" s="12"/>
      <c r="B352" s="60" t="str">
        <f t="shared" si="6"/>
        <v/>
      </c>
      <c r="C352" s="61"/>
      <c r="D352" s="61"/>
      <c r="E352" s="13"/>
      <c r="F352" s="8"/>
    </row>
    <row r="353" spans="1:6" x14ac:dyDescent="0.25">
      <c r="A353" s="12"/>
      <c r="B353" s="60" t="str">
        <f t="shared" si="6"/>
        <v/>
      </c>
      <c r="C353" s="61"/>
      <c r="D353" s="61"/>
      <c r="E353" s="13"/>
      <c r="F353" s="8"/>
    </row>
    <row r="354" spans="1:6" x14ac:dyDescent="0.25">
      <c r="A354" s="12"/>
      <c r="B354" s="60" t="str">
        <f t="shared" si="6"/>
        <v/>
      </c>
      <c r="C354" s="61"/>
      <c r="D354" s="61"/>
      <c r="E354" s="13"/>
      <c r="F354" s="8"/>
    </row>
    <row r="355" spans="1:6" x14ac:dyDescent="0.25">
      <c r="A355" s="12"/>
      <c r="B355" s="60" t="str">
        <f t="shared" si="6"/>
        <v/>
      </c>
      <c r="C355" s="61"/>
      <c r="D355" s="61"/>
      <c r="E355" s="13"/>
      <c r="F355" s="8"/>
    </row>
    <row r="356" spans="1:6" x14ac:dyDescent="0.25">
      <c r="A356" s="12"/>
      <c r="B356" s="60" t="str">
        <f t="shared" si="6"/>
        <v/>
      </c>
      <c r="C356" s="61"/>
      <c r="D356" s="61"/>
      <c r="E356" s="13"/>
      <c r="F356" s="8"/>
    </row>
    <row r="357" spans="1:6" x14ac:dyDescent="0.25">
      <c r="A357" s="12"/>
      <c r="B357" s="60" t="str">
        <f t="shared" si="6"/>
        <v/>
      </c>
      <c r="C357" s="61"/>
      <c r="D357" s="61"/>
      <c r="E357" s="13"/>
      <c r="F357" s="8"/>
    </row>
    <row r="358" spans="1:6" x14ac:dyDescent="0.25">
      <c r="A358" s="12"/>
      <c r="B358" s="60" t="str">
        <f t="shared" si="6"/>
        <v/>
      </c>
      <c r="C358" s="61"/>
      <c r="D358" s="61"/>
      <c r="E358" s="13"/>
      <c r="F358" s="8"/>
    </row>
    <row r="359" spans="1:6" x14ac:dyDescent="0.25">
      <c r="A359" s="12"/>
      <c r="B359" s="60" t="str">
        <f t="shared" si="6"/>
        <v/>
      </c>
      <c r="C359" s="61"/>
      <c r="D359" s="61"/>
      <c r="E359" s="13"/>
      <c r="F359" s="8"/>
    </row>
    <row r="360" spans="1:6" x14ac:dyDescent="0.25">
      <c r="A360" s="12"/>
      <c r="B360" s="60" t="str">
        <f t="shared" si="6"/>
        <v/>
      </c>
      <c r="C360" s="61"/>
      <c r="D360" s="61"/>
      <c r="E360" s="13"/>
      <c r="F360" s="8"/>
    </row>
    <row r="361" spans="1:6" x14ac:dyDescent="0.25">
      <c r="A361" s="12"/>
      <c r="B361" s="60" t="str">
        <f t="shared" si="6"/>
        <v/>
      </c>
      <c r="C361" s="61"/>
      <c r="D361" s="61"/>
      <c r="E361" s="13"/>
      <c r="F361" s="8"/>
    </row>
    <row r="362" spans="1:6" x14ac:dyDescent="0.25">
      <c r="A362" s="12"/>
      <c r="B362" s="60" t="str">
        <f t="shared" si="6"/>
        <v/>
      </c>
      <c r="C362" s="61"/>
      <c r="D362" s="61"/>
      <c r="E362" s="13"/>
      <c r="F362" s="8"/>
    </row>
    <row r="363" spans="1:6" x14ac:dyDescent="0.25">
      <c r="A363" s="12"/>
      <c r="B363" s="60" t="str">
        <f t="shared" si="6"/>
        <v/>
      </c>
      <c r="C363" s="61"/>
      <c r="D363" s="61"/>
      <c r="E363" s="13"/>
      <c r="F363" s="8"/>
    </row>
    <row r="364" spans="1:6" x14ac:dyDescent="0.25">
      <c r="A364" s="12"/>
      <c r="B364" s="60" t="str">
        <f t="shared" si="6"/>
        <v/>
      </c>
      <c r="C364" s="61"/>
      <c r="D364" s="61"/>
      <c r="E364" s="13"/>
      <c r="F364" s="8"/>
    </row>
    <row r="365" spans="1:6" x14ac:dyDescent="0.25">
      <c r="A365" s="12"/>
      <c r="B365" s="60" t="str">
        <f t="shared" si="6"/>
        <v/>
      </c>
      <c r="C365" s="61"/>
      <c r="D365" s="61"/>
      <c r="E365" s="13"/>
      <c r="F365" s="8"/>
    </row>
    <row r="366" spans="1:6" x14ac:dyDescent="0.25">
      <c r="A366" s="12"/>
      <c r="B366" s="60" t="str">
        <f t="shared" si="6"/>
        <v/>
      </c>
      <c r="C366" s="61"/>
      <c r="D366" s="61"/>
      <c r="E366" s="13"/>
      <c r="F366" s="8"/>
    </row>
    <row r="367" spans="1:6" x14ac:dyDescent="0.25">
      <c r="A367" s="12"/>
      <c r="B367" s="60" t="str">
        <f t="shared" si="6"/>
        <v/>
      </c>
      <c r="C367" s="61"/>
      <c r="D367" s="61"/>
      <c r="E367" s="13"/>
      <c r="F367" s="8"/>
    </row>
    <row r="368" spans="1:6" x14ac:dyDescent="0.25">
      <c r="A368" s="12"/>
      <c r="B368" s="60" t="str">
        <f t="shared" si="6"/>
        <v/>
      </c>
      <c r="C368" s="61"/>
      <c r="D368" s="61"/>
      <c r="E368" s="13"/>
      <c r="F368" s="8"/>
    </row>
    <row r="369" spans="1:6" x14ac:dyDescent="0.25">
      <c r="A369" s="12"/>
      <c r="B369" s="60" t="str">
        <f t="shared" si="6"/>
        <v/>
      </c>
      <c r="C369" s="61"/>
      <c r="D369" s="61"/>
      <c r="E369" s="13"/>
      <c r="F369" s="8"/>
    </row>
    <row r="370" spans="1:6" x14ac:dyDescent="0.25">
      <c r="A370" s="12"/>
      <c r="B370" s="60" t="str">
        <f t="shared" si="6"/>
        <v/>
      </c>
      <c r="C370" s="61"/>
      <c r="D370" s="61"/>
      <c r="E370" s="13"/>
      <c r="F370" s="8"/>
    </row>
    <row r="371" spans="1:6" x14ac:dyDescent="0.25">
      <c r="A371" s="12"/>
      <c r="B371" s="60" t="str">
        <f t="shared" si="6"/>
        <v/>
      </c>
      <c r="C371" s="61"/>
      <c r="D371" s="61"/>
      <c r="E371" s="13"/>
      <c r="F371" s="8"/>
    </row>
    <row r="372" spans="1:6" x14ac:dyDescent="0.25">
      <c r="A372" s="12"/>
      <c r="B372" s="60" t="str">
        <f t="shared" si="6"/>
        <v/>
      </c>
      <c r="C372" s="61"/>
      <c r="D372" s="61"/>
      <c r="E372" s="13"/>
      <c r="F372" s="8"/>
    </row>
    <row r="373" spans="1:6" x14ac:dyDescent="0.25">
      <c r="A373" s="12"/>
      <c r="B373" s="60" t="str">
        <f t="shared" si="6"/>
        <v/>
      </c>
      <c r="C373" s="61"/>
      <c r="D373" s="61"/>
      <c r="E373" s="13"/>
      <c r="F373" s="8"/>
    </row>
    <row r="374" spans="1:6" x14ac:dyDescent="0.25">
      <c r="A374" s="12"/>
      <c r="B374" s="60" t="str">
        <f t="shared" si="6"/>
        <v/>
      </c>
      <c r="C374" s="61"/>
      <c r="D374" s="61"/>
      <c r="E374" s="13"/>
      <c r="F374" s="8"/>
    </row>
    <row r="375" spans="1:6" x14ac:dyDescent="0.25">
      <c r="A375" s="12"/>
      <c r="B375" s="60" t="str">
        <f t="shared" si="6"/>
        <v/>
      </c>
      <c r="C375" s="61"/>
      <c r="D375" s="61"/>
      <c r="E375" s="13"/>
      <c r="F375" s="8"/>
    </row>
    <row r="376" spans="1:6" x14ac:dyDescent="0.25">
      <c r="A376" s="12"/>
      <c r="B376" s="60" t="str">
        <f t="shared" si="6"/>
        <v/>
      </c>
      <c r="C376" s="61"/>
      <c r="D376" s="61"/>
      <c r="E376" s="13"/>
      <c r="F376" s="8"/>
    </row>
    <row r="377" spans="1:6" x14ac:dyDescent="0.25">
      <c r="A377" s="12"/>
      <c r="B377" s="60" t="str">
        <f t="shared" si="6"/>
        <v/>
      </c>
      <c r="C377" s="61"/>
      <c r="D377" s="61"/>
      <c r="E377" s="13"/>
      <c r="F377" s="8"/>
    </row>
    <row r="378" spans="1:6" x14ac:dyDescent="0.25">
      <c r="A378" s="12"/>
      <c r="B378" s="60" t="str">
        <f t="shared" si="6"/>
        <v/>
      </c>
      <c r="C378" s="61"/>
      <c r="D378" s="61"/>
      <c r="E378" s="13"/>
      <c r="F378" s="8"/>
    </row>
    <row r="379" spans="1:6" x14ac:dyDescent="0.25">
      <c r="A379" s="12"/>
      <c r="B379" s="60" t="str">
        <f t="shared" si="6"/>
        <v/>
      </c>
      <c r="C379" s="61"/>
      <c r="D379" s="61"/>
      <c r="E379" s="13"/>
      <c r="F379" s="8"/>
    </row>
    <row r="380" spans="1:6" x14ac:dyDescent="0.25">
      <c r="A380" s="12"/>
      <c r="B380" s="60" t="str">
        <f t="shared" si="6"/>
        <v/>
      </c>
      <c r="C380" s="61"/>
      <c r="D380" s="61"/>
      <c r="E380" s="13"/>
      <c r="F380" s="8"/>
    </row>
    <row r="381" spans="1:6" x14ac:dyDescent="0.25">
      <c r="A381" s="12"/>
      <c r="B381" s="60" t="str">
        <f t="shared" si="6"/>
        <v/>
      </c>
      <c r="C381" s="61"/>
      <c r="D381" s="61"/>
      <c r="E381" s="13"/>
      <c r="F381" s="8"/>
    </row>
    <row r="382" spans="1:6" x14ac:dyDescent="0.25">
      <c r="A382" s="12"/>
      <c r="B382" s="60" t="str">
        <f t="shared" si="6"/>
        <v/>
      </c>
      <c r="C382" s="61"/>
      <c r="D382" s="61"/>
      <c r="E382" s="13"/>
      <c r="F382" s="8"/>
    </row>
    <row r="383" spans="1:6" x14ac:dyDescent="0.25">
      <c r="A383" s="12"/>
      <c r="B383" s="60" t="str">
        <f t="shared" si="6"/>
        <v/>
      </c>
      <c r="C383" s="61"/>
      <c r="D383" s="61"/>
      <c r="E383" s="13"/>
      <c r="F383" s="8"/>
    </row>
    <row r="384" spans="1:6" x14ac:dyDescent="0.25">
      <c r="A384" s="12"/>
      <c r="B384" s="60" t="str">
        <f t="shared" si="6"/>
        <v/>
      </c>
      <c r="C384" s="61"/>
      <c r="D384" s="61"/>
      <c r="E384" s="13"/>
      <c r="F384" s="8"/>
    </row>
    <row r="385" spans="1:6" x14ac:dyDescent="0.25">
      <c r="A385" s="12"/>
      <c r="B385" s="60" t="str">
        <f t="shared" si="6"/>
        <v/>
      </c>
      <c r="C385" s="61"/>
      <c r="D385" s="61"/>
      <c r="E385" s="13"/>
      <c r="F385" s="8"/>
    </row>
    <row r="386" spans="1:6" x14ac:dyDescent="0.25">
      <c r="A386" s="12"/>
      <c r="B386" s="60" t="str">
        <f t="shared" si="6"/>
        <v/>
      </c>
      <c r="C386" s="61"/>
      <c r="D386" s="61"/>
      <c r="E386" s="13"/>
      <c r="F386" s="8"/>
    </row>
    <row r="387" spans="1:6" x14ac:dyDescent="0.25">
      <c r="A387" s="12"/>
      <c r="B387" s="60" t="str">
        <f t="shared" si="6"/>
        <v/>
      </c>
      <c r="C387" s="61"/>
      <c r="D387" s="61"/>
      <c r="E387" s="13"/>
      <c r="F387" s="8"/>
    </row>
    <row r="388" spans="1:6" x14ac:dyDescent="0.25">
      <c r="A388" s="12"/>
      <c r="B388" s="60" t="str">
        <f t="shared" si="6"/>
        <v/>
      </c>
      <c r="C388" s="61"/>
      <c r="D388" s="61"/>
      <c r="E388" s="13"/>
      <c r="F388" s="8"/>
    </row>
    <row r="389" spans="1:6" x14ac:dyDescent="0.25">
      <c r="A389" s="12"/>
      <c r="B389" s="60" t="str">
        <f t="shared" si="6"/>
        <v/>
      </c>
      <c r="C389" s="61"/>
      <c r="D389" s="61"/>
      <c r="E389" s="13"/>
      <c r="F389" s="8"/>
    </row>
    <row r="390" spans="1:6" x14ac:dyDescent="0.25">
      <c r="A390" s="12"/>
      <c r="B390" s="60" t="str">
        <f t="shared" si="6"/>
        <v/>
      </c>
      <c r="C390" s="61"/>
      <c r="D390" s="61"/>
      <c r="E390" s="13"/>
      <c r="F390" s="8"/>
    </row>
    <row r="391" spans="1:6" x14ac:dyDescent="0.25">
      <c r="A391" s="12"/>
      <c r="B391" s="60" t="str">
        <f t="shared" si="6"/>
        <v/>
      </c>
      <c r="C391" s="61"/>
      <c r="D391" s="61"/>
      <c r="E391" s="13"/>
      <c r="F391" s="8"/>
    </row>
    <row r="392" spans="1:6" x14ac:dyDescent="0.25">
      <c r="A392" s="12"/>
      <c r="B392" s="60" t="str">
        <f t="shared" si="6"/>
        <v/>
      </c>
      <c r="C392" s="61"/>
      <c r="D392" s="61"/>
      <c r="E392" s="13"/>
      <c r="F392" s="8"/>
    </row>
    <row r="393" spans="1:6" x14ac:dyDescent="0.25">
      <c r="A393" s="12"/>
      <c r="B393" s="60" t="str">
        <f t="shared" si="6"/>
        <v/>
      </c>
      <c r="C393" s="61"/>
      <c r="D393" s="61"/>
      <c r="E393" s="13"/>
      <c r="F393" s="8"/>
    </row>
    <row r="394" spans="1:6" x14ac:dyDescent="0.25">
      <c r="A394" s="12"/>
      <c r="B394" s="60" t="str">
        <f t="shared" si="6"/>
        <v/>
      </c>
      <c r="C394" s="61"/>
      <c r="D394" s="61"/>
      <c r="E394" s="13"/>
      <c r="F394" s="8"/>
    </row>
    <row r="395" spans="1:6" x14ac:dyDescent="0.25">
      <c r="A395" s="12"/>
      <c r="B395" s="60" t="str">
        <f t="shared" si="6"/>
        <v/>
      </c>
      <c r="C395" s="61"/>
      <c r="D395" s="61"/>
      <c r="E395" s="13"/>
      <c r="F395" s="8"/>
    </row>
    <row r="396" spans="1:6" x14ac:dyDescent="0.25">
      <c r="A396" s="12"/>
      <c r="B396" s="60" t="str">
        <f t="shared" si="6"/>
        <v/>
      </c>
      <c r="C396" s="61"/>
      <c r="D396" s="61"/>
      <c r="E396" s="13"/>
      <c r="F396" s="8"/>
    </row>
    <row r="397" spans="1:6" x14ac:dyDescent="0.25">
      <c r="A397" s="12"/>
      <c r="B397" s="60" t="str">
        <f t="shared" si="6"/>
        <v/>
      </c>
      <c r="C397" s="61"/>
      <c r="D397" s="61"/>
      <c r="E397" s="13"/>
      <c r="F397" s="8"/>
    </row>
    <row r="398" spans="1:6" x14ac:dyDescent="0.25">
      <c r="A398" s="12"/>
      <c r="B398" s="60" t="str">
        <f t="shared" si="6"/>
        <v/>
      </c>
      <c r="C398" s="61"/>
      <c r="D398" s="61"/>
      <c r="E398" s="13"/>
      <c r="F398" s="8"/>
    </row>
    <row r="399" spans="1:6" x14ac:dyDescent="0.25">
      <c r="A399" s="12"/>
      <c r="B399" s="60" t="str">
        <f t="shared" si="6"/>
        <v/>
      </c>
      <c r="C399" s="61"/>
      <c r="D399" s="61"/>
      <c r="E399" s="13"/>
      <c r="F399" s="8"/>
    </row>
    <row r="400" spans="1:6" x14ac:dyDescent="0.25">
      <c r="A400" s="12"/>
      <c r="B400" s="60" t="str">
        <f t="shared" si="6"/>
        <v/>
      </c>
      <c r="C400" s="61"/>
      <c r="D400" s="61"/>
      <c r="E400" s="13"/>
      <c r="F400" s="8"/>
    </row>
    <row r="401" spans="1:6" x14ac:dyDescent="0.25">
      <c r="A401" s="12"/>
      <c r="B401" s="60" t="str">
        <f t="shared" si="6"/>
        <v/>
      </c>
      <c r="C401" s="61"/>
      <c r="D401" s="61"/>
      <c r="E401" s="13"/>
      <c r="F401" s="8"/>
    </row>
    <row r="402" spans="1:6" x14ac:dyDescent="0.25">
      <c r="A402" s="12"/>
      <c r="B402" s="60" t="str">
        <f t="shared" si="6"/>
        <v/>
      </c>
      <c r="C402" s="61"/>
      <c r="D402" s="61"/>
      <c r="E402" s="13"/>
      <c r="F402" s="8"/>
    </row>
    <row r="403" spans="1:6" x14ac:dyDescent="0.25">
      <c r="A403" s="12"/>
      <c r="B403" s="60" t="str">
        <f t="shared" si="6"/>
        <v/>
      </c>
      <c r="C403" s="61"/>
      <c r="D403" s="61"/>
      <c r="E403" s="13"/>
      <c r="F403" s="8"/>
    </row>
    <row r="404" spans="1:6" x14ac:dyDescent="0.25">
      <c r="A404" s="12"/>
      <c r="B404" s="60" t="str">
        <f t="shared" si="6"/>
        <v/>
      </c>
      <c r="C404" s="61"/>
      <c r="D404" s="61"/>
      <c r="E404" s="13"/>
      <c r="F404" s="8"/>
    </row>
    <row r="405" spans="1:6" x14ac:dyDescent="0.25">
      <c r="A405" s="12"/>
      <c r="B405" s="60" t="str">
        <f t="shared" si="6"/>
        <v/>
      </c>
      <c r="C405" s="61"/>
      <c r="D405" s="61"/>
      <c r="E405" s="13"/>
      <c r="F405" s="8"/>
    </row>
    <row r="406" spans="1:6" x14ac:dyDescent="0.25">
      <c r="A406" s="12"/>
      <c r="B406" s="60" t="str">
        <f t="shared" si="6"/>
        <v/>
      </c>
      <c r="C406" s="61"/>
      <c r="D406" s="61"/>
      <c r="E406" s="13"/>
      <c r="F406" s="8"/>
    </row>
    <row r="407" spans="1:6" x14ac:dyDescent="0.25">
      <c r="A407" s="12"/>
      <c r="B407" s="60" t="str">
        <f t="shared" ref="B407:B470" si="7">IF(A407="","","TXN-"&amp;TEXT(ROW()-21,"000"))</f>
        <v/>
      </c>
      <c r="C407" s="61"/>
      <c r="D407" s="61"/>
      <c r="E407" s="13"/>
      <c r="F407" s="8"/>
    </row>
    <row r="408" spans="1:6" x14ac:dyDescent="0.25">
      <c r="A408" s="12"/>
      <c r="B408" s="60" t="str">
        <f t="shared" si="7"/>
        <v/>
      </c>
      <c r="C408" s="61"/>
      <c r="D408" s="61"/>
      <c r="E408" s="13"/>
      <c r="F408" s="8"/>
    </row>
    <row r="409" spans="1:6" x14ac:dyDescent="0.25">
      <c r="A409" s="12"/>
      <c r="B409" s="60" t="str">
        <f t="shared" si="7"/>
        <v/>
      </c>
      <c r="C409" s="61"/>
      <c r="D409" s="61"/>
      <c r="E409" s="13"/>
      <c r="F409" s="8"/>
    </row>
    <row r="410" spans="1:6" x14ac:dyDescent="0.25">
      <c r="A410" s="12"/>
      <c r="B410" s="60" t="str">
        <f t="shared" si="7"/>
        <v/>
      </c>
      <c r="C410" s="61"/>
      <c r="D410" s="61"/>
      <c r="E410" s="13"/>
      <c r="F410" s="8"/>
    </row>
    <row r="411" spans="1:6" x14ac:dyDescent="0.25">
      <c r="A411" s="12"/>
      <c r="B411" s="60" t="str">
        <f t="shared" si="7"/>
        <v/>
      </c>
      <c r="C411" s="61"/>
      <c r="D411" s="61"/>
      <c r="E411" s="13"/>
      <c r="F411" s="8"/>
    </row>
    <row r="412" spans="1:6" x14ac:dyDescent="0.25">
      <c r="A412" s="12"/>
      <c r="B412" s="60" t="str">
        <f t="shared" si="7"/>
        <v/>
      </c>
      <c r="C412" s="61"/>
      <c r="D412" s="61"/>
      <c r="E412" s="13"/>
      <c r="F412" s="8"/>
    </row>
    <row r="413" spans="1:6" x14ac:dyDescent="0.25">
      <c r="A413" s="12"/>
      <c r="B413" s="60" t="str">
        <f t="shared" si="7"/>
        <v/>
      </c>
      <c r="C413" s="61"/>
      <c r="D413" s="61"/>
      <c r="E413" s="13"/>
      <c r="F413" s="8"/>
    </row>
    <row r="414" spans="1:6" x14ac:dyDescent="0.25">
      <c r="A414" s="12"/>
      <c r="B414" s="60" t="str">
        <f t="shared" si="7"/>
        <v/>
      </c>
      <c r="C414" s="61"/>
      <c r="D414" s="61"/>
      <c r="E414" s="13"/>
      <c r="F414" s="8"/>
    </row>
    <row r="415" spans="1:6" x14ac:dyDescent="0.25">
      <c r="A415" s="12"/>
      <c r="B415" s="60" t="str">
        <f t="shared" si="7"/>
        <v/>
      </c>
      <c r="C415" s="61"/>
      <c r="D415" s="61"/>
      <c r="E415" s="13"/>
      <c r="F415" s="8"/>
    </row>
    <row r="416" spans="1:6" x14ac:dyDescent="0.25">
      <c r="A416" s="12"/>
      <c r="B416" s="60" t="str">
        <f t="shared" si="7"/>
        <v/>
      </c>
      <c r="C416" s="61"/>
      <c r="D416" s="61"/>
      <c r="E416" s="13"/>
      <c r="F416" s="8"/>
    </row>
    <row r="417" spans="1:6" x14ac:dyDescent="0.25">
      <c r="A417" s="12"/>
      <c r="B417" s="60" t="str">
        <f t="shared" si="7"/>
        <v/>
      </c>
      <c r="C417" s="61"/>
      <c r="D417" s="61"/>
      <c r="E417" s="13"/>
      <c r="F417" s="8"/>
    </row>
    <row r="418" spans="1:6" x14ac:dyDescent="0.25">
      <c r="A418" s="12"/>
      <c r="B418" s="60" t="str">
        <f t="shared" si="7"/>
        <v/>
      </c>
      <c r="C418" s="61"/>
      <c r="D418" s="61"/>
      <c r="E418" s="13"/>
      <c r="F418" s="8"/>
    </row>
    <row r="419" spans="1:6" x14ac:dyDescent="0.25">
      <c r="A419" s="12"/>
      <c r="B419" s="60" t="str">
        <f t="shared" si="7"/>
        <v/>
      </c>
      <c r="C419" s="61"/>
      <c r="D419" s="61"/>
      <c r="E419" s="13"/>
      <c r="F419" s="8"/>
    </row>
    <row r="420" spans="1:6" x14ac:dyDescent="0.25">
      <c r="A420" s="12"/>
      <c r="B420" s="60" t="str">
        <f t="shared" si="7"/>
        <v/>
      </c>
      <c r="C420" s="61"/>
      <c r="D420" s="61"/>
      <c r="E420" s="13"/>
      <c r="F420" s="8"/>
    </row>
    <row r="421" spans="1:6" x14ac:dyDescent="0.25">
      <c r="A421" s="12"/>
      <c r="B421" s="60" t="str">
        <f t="shared" si="7"/>
        <v/>
      </c>
      <c r="C421" s="61"/>
      <c r="D421" s="61"/>
      <c r="E421" s="13"/>
      <c r="F421" s="8"/>
    </row>
    <row r="422" spans="1:6" x14ac:dyDescent="0.25">
      <c r="A422" s="12"/>
      <c r="B422" s="60" t="str">
        <f t="shared" si="7"/>
        <v/>
      </c>
      <c r="C422" s="61"/>
      <c r="D422" s="61"/>
      <c r="E422" s="13"/>
      <c r="F422" s="8"/>
    </row>
    <row r="423" spans="1:6" x14ac:dyDescent="0.25">
      <c r="A423" s="12"/>
      <c r="B423" s="60" t="str">
        <f t="shared" si="7"/>
        <v/>
      </c>
      <c r="C423" s="61"/>
      <c r="D423" s="61"/>
      <c r="E423" s="13"/>
      <c r="F423" s="8"/>
    </row>
    <row r="424" spans="1:6" x14ac:dyDescent="0.25">
      <c r="A424" s="12"/>
      <c r="B424" s="60" t="str">
        <f t="shared" si="7"/>
        <v/>
      </c>
      <c r="C424" s="61"/>
      <c r="D424" s="61"/>
      <c r="E424" s="13"/>
      <c r="F424" s="8"/>
    </row>
    <row r="425" spans="1:6" x14ac:dyDescent="0.25">
      <c r="A425" s="12"/>
      <c r="B425" s="60" t="str">
        <f t="shared" si="7"/>
        <v/>
      </c>
      <c r="C425" s="61"/>
      <c r="D425" s="61"/>
      <c r="E425" s="13"/>
      <c r="F425" s="8"/>
    </row>
    <row r="426" spans="1:6" x14ac:dyDescent="0.25">
      <c r="A426" s="12"/>
      <c r="B426" s="60" t="str">
        <f t="shared" si="7"/>
        <v/>
      </c>
      <c r="C426" s="61"/>
      <c r="D426" s="61"/>
      <c r="E426" s="13"/>
      <c r="F426" s="8"/>
    </row>
    <row r="427" spans="1:6" x14ac:dyDescent="0.25">
      <c r="A427" s="12"/>
      <c r="B427" s="60" t="str">
        <f t="shared" si="7"/>
        <v/>
      </c>
      <c r="C427" s="61"/>
      <c r="D427" s="61"/>
      <c r="E427" s="13"/>
      <c r="F427" s="8"/>
    </row>
    <row r="428" spans="1:6" x14ac:dyDescent="0.25">
      <c r="A428" s="12"/>
      <c r="B428" s="60" t="str">
        <f t="shared" si="7"/>
        <v/>
      </c>
      <c r="C428" s="61"/>
      <c r="D428" s="61"/>
      <c r="E428" s="13"/>
      <c r="F428" s="8"/>
    </row>
    <row r="429" spans="1:6" x14ac:dyDescent="0.25">
      <c r="A429" s="12"/>
      <c r="B429" s="60" t="str">
        <f t="shared" si="7"/>
        <v/>
      </c>
      <c r="C429" s="61"/>
      <c r="D429" s="61"/>
      <c r="E429" s="13"/>
      <c r="F429" s="8"/>
    </row>
    <row r="430" spans="1:6" x14ac:dyDescent="0.25">
      <c r="A430" s="12"/>
      <c r="B430" s="60" t="str">
        <f t="shared" si="7"/>
        <v/>
      </c>
      <c r="C430" s="61"/>
      <c r="D430" s="61"/>
      <c r="E430" s="13"/>
      <c r="F430" s="8"/>
    </row>
    <row r="431" spans="1:6" x14ac:dyDescent="0.25">
      <c r="A431" s="12"/>
      <c r="B431" s="60" t="str">
        <f t="shared" si="7"/>
        <v/>
      </c>
      <c r="C431" s="61"/>
      <c r="D431" s="61"/>
      <c r="E431" s="13"/>
      <c r="F431" s="8"/>
    </row>
    <row r="432" spans="1:6" x14ac:dyDescent="0.25">
      <c r="A432" s="12"/>
      <c r="B432" s="60" t="str">
        <f t="shared" si="7"/>
        <v/>
      </c>
      <c r="C432" s="61"/>
      <c r="D432" s="61"/>
      <c r="E432" s="13"/>
      <c r="F432" s="8"/>
    </row>
    <row r="433" spans="1:6" x14ac:dyDescent="0.25">
      <c r="A433" s="12"/>
      <c r="B433" s="60" t="str">
        <f t="shared" si="7"/>
        <v/>
      </c>
      <c r="C433" s="61"/>
      <c r="D433" s="61"/>
      <c r="E433" s="13"/>
      <c r="F433" s="8"/>
    </row>
    <row r="434" spans="1:6" x14ac:dyDescent="0.25">
      <c r="A434" s="12"/>
      <c r="B434" s="60" t="str">
        <f t="shared" si="7"/>
        <v/>
      </c>
      <c r="C434" s="61"/>
      <c r="D434" s="61"/>
      <c r="E434" s="13"/>
      <c r="F434" s="8"/>
    </row>
    <row r="435" spans="1:6" x14ac:dyDescent="0.25">
      <c r="A435" s="12"/>
      <c r="B435" s="60" t="str">
        <f t="shared" si="7"/>
        <v/>
      </c>
      <c r="C435" s="61"/>
      <c r="D435" s="61"/>
      <c r="E435" s="13"/>
      <c r="F435" s="8"/>
    </row>
    <row r="436" spans="1:6" x14ac:dyDescent="0.25">
      <c r="A436" s="12"/>
      <c r="B436" s="60" t="str">
        <f t="shared" si="7"/>
        <v/>
      </c>
      <c r="C436" s="61"/>
      <c r="D436" s="61"/>
      <c r="E436" s="13"/>
      <c r="F436" s="8"/>
    </row>
    <row r="437" spans="1:6" x14ac:dyDescent="0.25">
      <c r="A437" s="12"/>
      <c r="B437" s="60" t="str">
        <f t="shared" si="7"/>
        <v/>
      </c>
      <c r="C437" s="61"/>
      <c r="D437" s="61"/>
      <c r="E437" s="13"/>
      <c r="F437" s="8"/>
    </row>
    <row r="438" spans="1:6" x14ac:dyDescent="0.25">
      <c r="A438" s="12"/>
      <c r="B438" s="60" t="str">
        <f t="shared" si="7"/>
        <v/>
      </c>
      <c r="C438" s="61"/>
      <c r="D438" s="61"/>
      <c r="E438" s="13"/>
      <c r="F438" s="8"/>
    </row>
    <row r="439" spans="1:6" x14ac:dyDescent="0.25">
      <c r="A439" s="12"/>
      <c r="B439" s="60" t="str">
        <f t="shared" si="7"/>
        <v/>
      </c>
      <c r="C439" s="61"/>
      <c r="D439" s="61"/>
      <c r="E439" s="13"/>
      <c r="F439" s="8"/>
    </row>
    <row r="440" spans="1:6" x14ac:dyDescent="0.25">
      <c r="A440" s="12"/>
      <c r="B440" s="60" t="str">
        <f t="shared" si="7"/>
        <v/>
      </c>
      <c r="C440" s="61"/>
      <c r="D440" s="61"/>
      <c r="E440" s="13"/>
      <c r="F440" s="8"/>
    </row>
    <row r="441" spans="1:6" x14ac:dyDescent="0.25">
      <c r="A441" s="12"/>
      <c r="B441" s="60" t="str">
        <f t="shared" si="7"/>
        <v/>
      </c>
      <c r="C441" s="61"/>
      <c r="D441" s="61"/>
      <c r="E441" s="13"/>
      <c r="F441" s="8"/>
    </row>
    <row r="442" spans="1:6" x14ac:dyDescent="0.25">
      <c r="A442" s="12"/>
      <c r="B442" s="60" t="str">
        <f t="shared" si="7"/>
        <v/>
      </c>
      <c r="C442" s="61"/>
      <c r="D442" s="61"/>
      <c r="E442" s="13"/>
      <c r="F442" s="8"/>
    </row>
    <row r="443" spans="1:6" x14ac:dyDescent="0.25">
      <c r="A443" s="12"/>
      <c r="B443" s="60" t="str">
        <f t="shared" si="7"/>
        <v/>
      </c>
      <c r="C443" s="61"/>
      <c r="D443" s="61"/>
      <c r="E443" s="13"/>
      <c r="F443" s="8"/>
    </row>
    <row r="444" spans="1:6" x14ac:dyDescent="0.25">
      <c r="A444" s="12"/>
      <c r="B444" s="60" t="str">
        <f t="shared" si="7"/>
        <v/>
      </c>
      <c r="C444" s="61"/>
      <c r="D444" s="61"/>
      <c r="E444" s="13"/>
      <c r="F444" s="8"/>
    </row>
    <row r="445" spans="1:6" x14ac:dyDescent="0.25">
      <c r="A445" s="12"/>
      <c r="B445" s="60" t="str">
        <f t="shared" si="7"/>
        <v/>
      </c>
      <c r="C445" s="61"/>
      <c r="D445" s="61"/>
      <c r="E445" s="13"/>
      <c r="F445" s="8"/>
    </row>
    <row r="446" spans="1:6" x14ac:dyDescent="0.25">
      <c r="A446" s="12"/>
      <c r="B446" s="60" t="str">
        <f t="shared" si="7"/>
        <v/>
      </c>
      <c r="C446" s="61"/>
      <c r="D446" s="61"/>
      <c r="E446" s="13"/>
      <c r="F446" s="8"/>
    </row>
    <row r="447" spans="1:6" x14ac:dyDescent="0.25">
      <c r="A447" s="12"/>
      <c r="B447" s="60" t="str">
        <f t="shared" si="7"/>
        <v/>
      </c>
      <c r="C447" s="61"/>
      <c r="D447" s="61"/>
      <c r="E447" s="13"/>
      <c r="F447" s="8"/>
    </row>
    <row r="448" spans="1:6" x14ac:dyDescent="0.25">
      <c r="A448" s="12"/>
      <c r="B448" s="60" t="str">
        <f t="shared" si="7"/>
        <v/>
      </c>
      <c r="C448" s="61"/>
      <c r="D448" s="61"/>
      <c r="E448" s="13"/>
      <c r="F448" s="8"/>
    </row>
    <row r="449" spans="1:6" x14ac:dyDescent="0.25">
      <c r="A449" s="12"/>
      <c r="B449" s="60" t="str">
        <f t="shared" si="7"/>
        <v/>
      </c>
      <c r="C449" s="61"/>
      <c r="D449" s="61"/>
      <c r="E449" s="13"/>
      <c r="F449" s="8"/>
    </row>
    <row r="450" spans="1:6" x14ac:dyDescent="0.25">
      <c r="A450" s="12"/>
      <c r="B450" s="60" t="str">
        <f t="shared" si="7"/>
        <v/>
      </c>
      <c r="C450" s="61"/>
      <c r="D450" s="61"/>
      <c r="E450" s="13"/>
      <c r="F450" s="8"/>
    </row>
    <row r="451" spans="1:6" x14ac:dyDescent="0.25">
      <c r="A451" s="12"/>
      <c r="B451" s="60" t="str">
        <f t="shared" si="7"/>
        <v/>
      </c>
      <c r="C451" s="61"/>
      <c r="D451" s="61"/>
      <c r="E451" s="13"/>
      <c r="F451" s="8"/>
    </row>
    <row r="452" spans="1:6" x14ac:dyDescent="0.25">
      <c r="A452" s="12"/>
      <c r="B452" s="60" t="str">
        <f t="shared" si="7"/>
        <v/>
      </c>
      <c r="C452" s="61"/>
      <c r="D452" s="61"/>
      <c r="E452" s="13"/>
      <c r="F452" s="8"/>
    </row>
    <row r="453" spans="1:6" x14ac:dyDescent="0.25">
      <c r="A453" s="12"/>
      <c r="B453" s="60" t="str">
        <f t="shared" si="7"/>
        <v/>
      </c>
      <c r="C453" s="61"/>
      <c r="D453" s="61"/>
      <c r="E453" s="13"/>
      <c r="F453" s="8"/>
    </row>
    <row r="454" spans="1:6" x14ac:dyDescent="0.25">
      <c r="A454" s="12"/>
      <c r="B454" s="60" t="str">
        <f t="shared" si="7"/>
        <v/>
      </c>
      <c r="C454" s="61"/>
      <c r="D454" s="61"/>
      <c r="E454" s="13"/>
      <c r="F454" s="8"/>
    </row>
    <row r="455" spans="1:6" x14ac:dyDescent="0.25">
      <c r="A455" s="12"/>
      <c r="B455" s="60" t="str">
        <f t="shared" si="7"/>
        <v/>
      </c>
      <c r="C455" s="61"/>
      <c r="D455" s="61"/>
      <c r="E455" s="13"/>
      <c r="F455" s="8"/>
    </row>
    <row r="456" spans="1:6" x14ac:dyDescent="0.25">
      <c r="A456" s="12"/>
      <c r="B456" s="60" t="str">
        <f t="shared" si="7"/>
        <v/>
      </c>
      <c r="C456" s="61"/>
      <c r="D456" s="61"/>
      <c r="E456" s="13"/>
      <c r="F456" s="8"/>
    </row>
    <row r="457" spans="1:6" x14ac:dyDescent="0.25">
      <c r="A457" s="12"/>
      <c r="B457" s="60" t="str">
        <f t="shared" si="7"/>
        <v/>
      </c>
      <c r="C457" s="61"/>
      <c r="D457" s="61"/>
      <c r="E457" s="13"/>
      <c r="F457" s="8"/>
    </row>
    <row r="458" spans="1:6" x14ac:dyDescent="0.25">
      <c r="A458" s="12"/>
      <c r="B458" s="60" t="str">
        <f t="shared" si="7"/>
        <v/>
      </c>
      <c r="C458" s="61"/>
      <c r="D458" s="61"/>
      <c r="E458" s="13"/>
      <c r="F458" s="8"/>
    </row>
    <row r="459" spans="1:6" x14ac:dyDescent="0.25">
      <c r="A459" s="12"/>
      <c r="B459" s="60" t="str">
        <f t="shared" si="7"/>
        <v/>
      </c>
      <c r="C459" s="61"/>
      <c r="D459" s="61"/>
      <c r="E459" s="13"/>
      <c r="F459" s="8"/>
    </row>
    <row r="460" spans="1:6" x14ac:dyDescent="0.25">
      <c r="A460" s="12"/>
      <c r="B460" s="60" t="str">
        <f t="shared" si="7"/>
        <v/>
      </c>
      <c r="C460" s="61"/>
      <c r="D460" s="61"/>
      <c r="E460" s="13"/>
      <c r="F460" s="8"/>
    </row>
    <row r="461" spans="1:6" x14ac:dyDescent="0.25">
      <c r="A461" s="12"/>
      <c r="B461" s="60" t="str">
        <f t="shared" si="7"/>
        <v/>
      </c>
      <c r="C461" s="61"/>
      <c r="D461" s="61"/>
      <c r="E461" s="13"/>
      <c r="F461" s="8"/>
    </row>
    <row r="462" spans="1:6" x14ac:dyDescent="0.25">
      <c r="A462" s="12"/>
      <c r="B462" s="60" t="str">
        <f t="shared" si="7"/>
        <v/>
      </c>
      <c r="C462" s="61"/>
      <c r="D462" s="61"/>
      <c r="E462" s="13"/>
      <c r="F462" s="8"/>
    </row>
    <row r="463" spans="1:6" x14ac:dyDescent="0.25">
      <c r="A463" s="12"/>
      <c r="B463" s="60" t="str">
        <f t="shared" si="7"/>
        <v/>
      </c>
      <c r="C463" s="61"/>
      <c r="D463" s="61"/>
      <c r="E463" s="13"/>
      <c r="F463" s="8"/>
    </row>
    <row r="464" spans="1:6" x14ac:dyDescent="0.25">
      <c r="A464" s="12"/>
      <c r="B464" s="60" t="str">
        <f t="shared" si="7"/>
        <v/>
      </c>
      <c r="C464" s="61"/>
      <c r="D464" s="61"/>
      <c r="E464" s="13"/>
      <c r="F464" s="8"/>
    </row>
    <row r="465" spans="1:6" x14ac:dyDescent="0.25">
      <c r="A465" s="12"/>
      <c r="B465" s="60" t="str">
        <f t="shared" si="7"/>
        <v/>
      </c>
      <c r="C465" s="61"/>
      <c r="D465" s="61"/>
      <c r="E465" s="13"/>
      <c r="F465" s="8"/>
    </row>
    <row r="466" spans="1:6" x14ac:dyDescent="0.25">
      <c r="A466" s="12"/>
      <c r="B466" s="60" t="str">
        <f t="shared" si="7"/>
        <v/>
      </c>
      <c r="C466" s="61"/>
      <c r="D466" s="61"/>
      <c r="E466" s="13"/>
      <c r="F466" s="8"/>
    </row>
    <row r="467" spans="1:6" x14ac:dyDescent="0.25">
      <c r="A467" s="12"/>
      <c r="B467" s="60" t="str">
        <f t="shared" si="7"/>
        <v/>
      </c>
      <c r="C467" s="61"/>
      <c r="D467" s="61"/>
      <c r="E467" s="13"/>
      <c r="F467" s="8"/>
    </row>
    <row r="468" spans="1:6" x14ac:dyDescent="0.25">
      <c r="A468" s="12"/>
      <c r="B468" s="60" t="str">
        <f t="shared" si="7"/>
        <v/>
      </c>
      <c r="C468" s="61"/>
      <c r="D468" s="61"/>
      <c r="E468" s="13"/>
      <c r="F468" s="8"/>
    </row>
    <row r="469" spans="1:6" x14ac:dyDescent="0.25">
      <c r="A469" s="12"/>
      <c r="B469" s="60" t="str">
        <f t="shared" si="7"/>
        <v/>
      </c>
      <c r="C469" s="61"/>
      <c r="D469" s="61"/>
      <c r="E469" s="13"/>
      <c r="F469" s="8"/>
    </row>
    <row r="470" spans="1:6" x14ac:dyDescent="0.25">
      <c r="A470" s="12"/>
      <c r="B470" s="60" t="str">
        <f t="shared" si="7"/>
        <v/>
      </c>
      <c r="C470" s="61"/>
      <c r="D470" s="61"/>
      <c r="E470" s="13"/>
      <c r="F470" s="8"/>
    </row>
    <row r="471" spans="1:6" x14ac:dyDescent="0.25">
      <c r="A471" s="12"/>
      <c r="B471" s="60" t="str">
        <f t="shared" ref="B471:B520" si="8">IF(A471="","","TXN-"&amp;TEXT(ROW()-21,"000"))</f>
        <v/>
      </c>
      <c r="C471" s="61"/>
      <c r="D471" s="61"/>
      <c r="E471" s="13"/>
      <c r="F471" s="8"/>
    </row>
    <row r="472" spans="1:6" x14ac:dyDescent="0.25">
      <c r="A472" s="12"/>
      <c r="B472" s="60" t="str">
        <f t="shared" si="8"/>
        <v/>
      </c>
      <c r="C472" s="61"/>
      <c r="D472" s="61"/>
      <c r="E472" s="13"/>
      <c r="F472" s="8"/>
    </row>
    <row r="473" spans="1:6" x14ac:dyDescent="0.25">
      <c r="A473" s="12"/>
      <c r="B473" s="60" t="str">
        <f t="shared" si="8"/>
        <v/>
      </c>
      <c r="C473" s="61"/>
      <c r="D473" s="61"/>
      <c r="E473" s="13"/>
      <c r="F473" s="8"/>
    </row>
    <row r="474" spans="1:6" x14ac:dyDescent="0.25">
      <c r="A474" s="12"/>
      <c r="B474" s="60" t="str">
        <f t="shared" si="8"/>
        <v/>
      </c>
      <c r="C474" s="61"/>
      <c r="D474" s="61"/>
      <c r="E474" s="13"/>
      <c r="F474" s="8"/>
    </row>
    <row r="475" spans="1:6" x14ac:dyDescent="0.25">
      <c r="A475" s="12"/>
      <c r="B475" s="60" t="str">
        <f t="shared" si="8"/>
        <v/>
      </c>
      <c r="C475" s="61"/>
      <c r="D475" s="61"/>
      <c r="E475" s="13"/>
      <c r="F475" s="8"/>
    </row>
    <row r="476" spans="1:6" x14ac:dyDescent="0.25">
      <c r="A476" s="12"/>
      <c r="B476" s="60" t="str">
        <f t="shared" si="8"/>
        <v/>
      </c>
      <c r="C476" s="61"/>
      <c r="D476" s="61"/>
      <c r="E476" s="13"/>
      <c r="F476" s="8"/>
    </row>
    <row r="477" spans="1:6" x14ac:dyDescent="0.25">
      <c r="A477" s="12"/>
      <c r="B477" s="60" t="str">
        <f t="shared" si="8"/>
        <v/>
      </c>
      <c r="C477" s="61"/>
      <c r="D477" s="61"/>
      <c r="E477" s="13"/>
      <c r="F477" s="8"/>
    </row>
    <row r="478" spans="1:6" x14ac:dyDescent="0.25">
      <c r="A478" s="12"/>
      <c r="B478" s="60" t="str">
        <f t="shared" si="8"/>
        <v/>
      </c>
      <c r="C478" s="61"/>
      <c r="D478" s="61"/>
      <c r="E478" s="13"/>
      <c r="F478" s="8"/>
    </row>
    <row r="479" spans="1:6" x14ac:dyDescent="0.25">
      <c r="A479" s="12"/>
      <c r="B479" s="60" t="str">
        <f t="shared" si="8"/>
        <v/>
      </c>
      <c r="C479" s="61"/>
      <c r="D479" s="61"/>
      <c r="E479" s="13"/>
      <c r="F479" s="8"/>
    </row>
    <row r="480" spans="1:6" x14ac:dyDescent="0.25">
      <c r="A480" s="12"/>
      <c r="B480" s="60" t="str">
        <f t="shared" si="8"/>
        <v/>
      </c>
      <c r="C480" s="61"/>
      <c r="D480" s="61"/>
      <c r="E480" s="13"/>
      <c r="F480" s="8"/>
    </row>
    <row r="481" spans="1:6" x14ac:dyDescent="0.25">
      <c r="A481" s="12"/>
      <c r="B481" s="60" t="str">
        <f t="shared" si="8"/>
        <v/>
      </c>
      <c r="C481" s="61"/>
      <c r="D481" s="61"/>
      <c r="E481" s="13"/>
      <c r="F481" s="8"/>
    </row>
    <row r="482" spans="1:6" x14ac:dyDescent="0.25">
      <c r="A482" s="12"/>
      <c r="B482" s="60" t="str">
        <f t="shared" si="8"/>
        <v/>
      </c>
      <c r="C482" s="61"/>
      <c r="D482" s="61"/>
      <c r="E482" s="13"/>
      <c r="F482" s="8"/>
    </row>
    <row r="483" spans="1:6" x14ac:dyDescent="0.25">
      <c r="A483" s="12"/>
      <c r="B483" s="60" t="str">
        <f t="shared" si="8"/>
        <v/>
      </c>
      <c r="C483" s="61"/>
      <c r="D483" s="61"/>
      <c r="E483" s="13"/>
      <c r="F483" s="8"/>
    </row>
    <row r="484" spans="1:6" x14ac:dyDescent="0.25">
      <c r="A484" s="12"/>
      <c r="B484" s="60" t="str">
        <f t="shared" si="8"/>
        <v/>
      </c>
      <c r="C484" s="61"/>
      <c r="D484" s="61"/>
      <c r="E484" s="13"/>
      <c r="F484" s="8"/>
    </row>
    <row r="485" spans="1:6" x14ac:dyDescent="0.25">
      <c r="A485" s="12"/>
      <c r="B485" s="60" t="str">
        <f t="shared" si="8"/>
        <v/>
      </c>
      <c r="C485" s="61"/>
      <c r="D485" s="61"/>
      <c r="E485" s="13"/>
      <c r="F485" s="8"/>
    </row>
    <row r="486" spans="1:6" x14ac:dyDescent="0.25">
      <c r="A486" s="12"/>
      <c r="B486" s="60" t="str">
        <f t="shared" si="8"/>
        <v/>
      </c>
      <c r="C486" s="61"/>
      <c r="D486" s="61"/>
      <c r="E486" s="13"/>
      <c r="F486" s="8"/>
    </row>
    <row r="487" spans="1:6" x14ac:dyDescent="0.25">
      <c r="A487" s="12"/>
      <c r="B487" s="60" t="str">
        <f t="shared" si="8"/>
        <v/>
      </c>
      <c r="C487" s="61"/>
      <c r="D487" s="61"/>
      <c r="E487" s="13"/>
      <c r="F487" s="8"/>
    </row>
    <row r="488" spans="1:6" x14ac:dyDescent="0.25">
      <c r="A488" s="12"/>
      <c r="B488" s="60" t="str">
        <f t="shared" si="8"/>
        <v/>
      </c>
      <c r="C488" s="61"/>
      <c r="D488" s="61"/>
      <c r="E488" s="13"/>
      <c r="F488" s="8"/>
    </row>
    <row r="489" spans="1:6" x14ac:dyDescent="0.25">
      <c r="A489" s="12"/>
      <c r="B489" s="60" t="str">
        <f t="shared" si="8"/>
        <v/>
      </c>
      <c r="C489" s="61"/>
      <c r="D489" s="61"/>
      <c r="E489" s="13"/>
      <c r="F489" s="8"/>
    </row>
    <row r="490" spans="1:6" x14ac:dyDescent="0.25">
      <c r="A490" s="12"/>
      <c r="B490" s="60" t="str">
        <f t="shared" si="8"/>
        <v/>
      </c>
      <c r="C490" s="61"/>
      <c r="D490" s="61"/>
      <c r="E490" s="13"/>
      <c r="F490" s="8"/>
    </row>
    <row r="491" spans="1:6" x14ac:dyDescent="0.25">
      <c r="A491" s="12"/>
      <c r="B491" s="60" t="str">
        <f t="shared" si="8"/>
        <v/>
      </c>
      <c r="C491" s="61"/>
      <c r="D491" s="61"/>
      <c r="E491" s="13"/>
      <c r="F491" s="8"/>
    </row>
    <row r="492" spans="1:6" x14ac:dyDescent="0.25">
      <c r="A492" s="12"/>
      <c r="B492" s="60" t="str">
        <f t="shared" si="8"/>
        <v/>
      </c>
      <c r="C492" s="61"/>
      <c r="D492" s="61"/>
      <c r="E492" s="13"/>
      <c r="F492" s="8"/>
    </row>
    <row r="493" spans="1:6" x14ac:dyDescent="0.25">
      <c r="A493" s="12"/>
      <c r="B493" s="60" t="str">
        <f t="shared" si="8"/>
        <v/>
      </c>
      <c r="C493" s="61"/>
      <c r="D493" s="61"/>
      <c r="E493" s="13"/>
      <c r="F493" s="8"/>
    </row>
    <row r="494" spans="1:6" x14ac:dyDescent="0.25">
      <c r="A494" s="12"/>
      <c r="B494" s="60" t="str">
        <f t="shared" si="8"/>
        <v/>
      </c>
      <c r="C494" s="61"/>
      <c r="D494" s="61"/>
      <c r="E494" s="13"/>
      <c r="F494" s="8"/>
    </row>
    <row r="495" spans="1:6" x14ac:dyDescent="0.25">
      <c r="A495" s="12"/>
      <c r="B495" s="60" t="str">
        <f t="shared" si="8"/>
        <v/>
      </c>
      <c r="C495" s="61"/>
      <c r="D495" s="61"/>
      <c r="E495" s="13"/>
      <c r="F495" s="8"/>
    </row>
    <row r="496" spans="1:6" x14ac:dyDescent="0.25">
      <c r="A496" s="12"/>
      <c r="B496" s="60" t="str">
        <f t="shared" si="8"/>
        <v/>
      </c>
      <c r="C496" s="61"/>
      <c r="D496" s="61"/>
      <c r="E496" s="13"/>
      <c r="F496" s="8"/>
    </row>
    <row r="497" spans="1:6" x14ac:dyDescent="0.25">
      <c r="A497" s="12"/>
      <c r="B497" s="60" t="str">
        <f t="shared" si="8"/>
        <v/>
      </c>
      <c r="C497" s="61"/>
      <c r="D497" s="61"/>
      <c r="E497" s="13"/>
      <c r="F497" s="8"/>
    </row>
    <row r="498" spans="1:6" x14ac:dyDescent="0.25">
      <c r="A498" s="12"/>
      <c r="B498" s="60" t="str">
        <f t="shared" si="8"/>
        <v/>
      </c>
      <c r="C498" s="61"/>
      <c r="D498" s="61"/>
      <c r="E498" s="13"/>
      <c r="F498" s="8"/>
    </row>
    <row r="499" spans="1:6" x14ac:dyDescent="0.25">
      <c r="A499" s="12"/>
      <c r="B499" s="60" t="str">
        <f t="shared" si="8"/>
        <v/>
      </c>
      <c r="C499" s="61"/>
      <c r="D499" s="61"/>
      <c r="E499" s="13"/>
      <c r="F499" s="8"/>
    </row>
    <row r="500" spans="1:6" x14ac:dyDescent="0.25">
      <c r="A500" s="12"/>
      <c r="B500" s="60" t="str">
        <f t="shared" si="8"/>
        <v/>
      </c>
      <c r="C500" s="61"/>
      <c r="D500" s="61"/>
      <c r="E500" s="13"/>
      <c r="F500" s="8"/>
    </row>
    <row r="501" spans="1:6" x14ac:dyDescent="0.25">
      <c r="A501" s="12"/>
      <c r="B501" s="60" t="str">
        <f t="shared" si="8"/>
        <v/>
      </c>
      <c r="C501" s="61"/>
      <c r="D501" s="61"/>
      <c r="E501" s="13"/>
      <c r="F501" s="8"/>
    </row>
    <row r="502" spans="1:6" x14ac:dyDescent="0.25">
      <c r="A502" s="12"/>
      <c r="B502" s="60" t="str">
        <f t="shared" si="8"/>
        <v/>
      </c>
      <c r="C502" s="61"/>
      <c r="D502" s="61"/>
      <c r="E502" s="13"/>
      <c r="F502" s="8"/>
    </row>
    <row r="503" spans="1:6" x14ac:dyDescent="0.25">
      <c r="A503" s="12"/>
      <c r="B503" s="60" t="str">
        <f t="shared" si="8"/>
        <v/>
      </c>
      <c r="C503" s="61"/>
      <c r="D503" s="61"/>
      <c r="E503" s="13"/>
      <c r="F503" s="8"/>
    </row>
    <row r="504" spans="1:6" x14ac:dyDescent="0.25">
      <c r="A504" s="12"/>
      <c r="B504" s="60" t="str">
        <f t="shared" si="8"/>
        <v/>
      </c>
      <c r="C504" s="61"/>
      <c r="D504" s="61"/>
      <c r="E504" s="13"/>
      <c r="F504" s="8"/>
    </row>
    <row r="505" spans="1:6" x14ac:dyDescent="0.25">
      <c r="A505" s="12"/>
      <c r="B505" s="60" t="str">
        <f t="shared" si="8"/>
        <v/>
      </c>
      <c r="C505" s="61"/>
      <c r="D505" s="61"/>
      <c r="E505" s="13"/>
      <c r="F505" s="8"/>
    </row>
    <row r="506" spans="1:6" x14ac:dyDescent="0.25">
      <c r="A506" s="12"/>
      <c r="B506" s="60" t="str">
        <f t="shared" si="8"/>
        <v/>
      </c>
      <c r="C506" s="61"/>
      <c r="D506" s="61"/>
      <c r="E506" s="13"/>
      <c r="F506" s="8"/>
    </row>
    <row r="507" spans="1:6" x14ac:dyDescent="0.25">
      <c r="A507" s="12"/>
      <c r="B507" s="60" t="str">
        <f t="shared" si="8"/>
        <v/>
      </c>
      <c r="C507" s="61"/>
      <c r="D507" s="61"/>
      <c r="E507" s="13"/>
      <c r="F507" s="8"/>
    </row>
    <row r="508" spans="1:6" x14ac:dyDescent="0.25">
      <c r="A508" s="12"/>
      <c r="B508" s="60" t="str">
        <f t="shared" si="8"/>
        <v/>
      </c>
      <c r="C508" s="61"/>
      <c r="D508" s="61"/>
      <c r="E508" s="13"/>
      <c r="F508" s="8"/>
    </row>
    <row r="509" spans="1:6" x14ac:dyDescent="0.25">
      <c r="A509" s="12"/>
      <c r="B509" s="60" t="str">
        <f t="shared" si="8"/>
        <v/>
      </c>
      <c r="C509" s="61"/>
      <c r="D509" s="61"/>
      <c r="E509" s="13"/>
      <c r="F509" s="8"/>
    </row>
    <row r="510" spans="1:6" x14ac:dyDescent="0.25">
      <c r="A510" s="12"/>
      <c r="B510" s="60" t="str">
        <f t="shared" si="8"/>
        <v/>
      </c>
      <c r="C510" s="61"/>
      <c r="D510" s="61"/>
      <c r="E510" s="13"/>
      <c r="F510" s="8"/>
    </row>
    <row r="511" spans="1:6" x14ac:dyDescent="0.25">
      <c r="A511" s="12"/>
      <c r="B511" s="60" t="str">
        <f t="shared" si="8"/>
        <v/>
      </c>
      <c r="C511" s="61"/>
      <c r="D511" s="61"/>
      <c r="E511" s="13"/>
      <c r="F511" s="8"/>
    </row>
    <row r="512" spans="1:6" x14ac:dyDescent="0.25">
      <c r="A512" s="12"/>
      <c r="B512" s="60" t="str">
        <f t="shared" si="8"/>
        <v/>
      </c>
      <c r="C512" s="61"/>
      <c r="D512" s="61"/>
      <c r="E512" s="13"/>
      <c r="F512" s="8"/>
    </row>
    <row r="513" spans="1:6" x14ac:dyDescent="0.25">
      <c r="A513" s="12"/>
      <c r="B513" s="60" t="str">
        <f t="shared" si="8"/>
        <v/>
      </c>
      <c r="C513" s="61"/>
      <c r="D513" s="61"/>
      <c r="E513" s="13"/>
      <c r="F513" s="8"/>
    </row>
    <row r="514" spans="1:6" x14ac:dyDescent="0.25">
      <c r="A514" s="12"/>
      <c r="B514" s="60" t="str">
        <f t="shared" si="8"/>
        <v/>
      </c>
      <c r="C514" s="61"/>
      <c r="D514" s="61"/>
      <c r="E514" s="13"/>
      <c r="F514" s="8"/>
    </row>
    <row r="515" spans="1:6" x14ac:dyDescent="0.25">
      <c r="A515" s="12"/>
      <c r="B515" s="60" t="str">
        <f t="shared" si="8"/>
        <v/>
      </c>
      <c r="C515" s="61"/>
      <c r="D515" s="61"/>
      <c r="E515" s="13"/>
      <c r="F515" s="8"/>
    </row>
    <row r="516" spans="1:6" x14ac:dyDescent="0.25">
      <c r="A516" s="12"/>
      <c r="B516" s="60" t="str">
        <f t="shared" si="8"/>
        <v/>
      </c>
      <c r="C516" s="61"/>
      <c r="D516" s="61"/>
      <c r="E516" s="13"/>
      <c r="F516" s="8"/>
    </row>
    <row r="517" spans="1:6" x14ac:dyDescent="0.25">
      <c r="A517" s="12"/>
      <c r="B517" s="60" t="str">
        <f t="shared" si="8"/>
        <v/>
      </c>
      <c r="C517" s="61"/>
      <c r="D517" s="61"/>
      <c r="E517" s="13"/>
      <c r="F517" s="8"/>
    </row>
    <row r="518" spans="1:6" x14ac:dyDescent="0.25">
      <c r="A518" s="12"/>
      <c r="B518" s="60" t="str">
        <f t="shared" si="8"/>
        <v/>
      </c>
      <c r="C518" s="61"/>
      <c r="D518" s="61"/>
      <c r="E518" s="13"/>
      <c r="F518" s="8"/>
    </row>
    <row r="519" spans="1:6" x14ac:dyDescent="0.25">
      <c r="A519" s="12"/>
      <c r="B519" s="60" t="str">
        <f t="shared" si="8"/>
        <v/>
      </c>
      <c r="C519" s="61"/>
      <c r="D519" s="61"/>
      <c r="E519" s="13"/>
      <c r="F519" s="8"/>
    </row>
    <row r="520" spans="1:6" x14ac:dyDescent="0.25">
      <c r="A520" s="12"/>
      <c r="B520" s="60" t="str">
        <f t="shared" si="8"/>
        <v/>
      </c>
      <c r="C520" s="61"/>
      <c r="D520" s="61"/>
      <c r="E520" s="13"/>
      <c r="F520" s="8"/>
    </row>
  </sheetData>
  <sheetProtection sheet="1" objects="1" scenarios="1"/>
  <mergeCells count="1">
    <mergeCell ref="B1:E1"/>
  </mergeCells>
  <conditionalFormatting sqref="B17:F17">
    <cfRule type="cellIs" dxfId="4" priority="1" operator="lessThan">
      <formula>0</formula>
    </cfRule>
    <cfRule type="cellIs" priority="2" operator="between"/>
  </conditionalFormatting>
  <dataValidations count="5">
    <dataValidation type="list" allowBlank="1" showInputMessage="1" sqref="C22:C520" xr:uid="{CDC28D77-1E6C-41FC-82A8-2AF734A49CDF}">
      <formula1>_xlfn._LONGTEXT("Monthly rent received,Buildings insurance (annual),Letting agent fee,Gas safety certificate (CP12),Electrical safety check (EICR),EPC certificate,Mortgage interest,Boiler repair,Plumbing repair,Accountant fees,Cleaning between tenants,Council tax (void pe","riod),Mileage to property,Landlord software subscription,Inventory clerk")</formula1>
    </dataValidation>
    <dataValidation type="custom" allowBlank="1" showInputMessage="1" showErrorMessage="1" errorTitle="Date Out of Range" error="This date is outside your chosen tax year._x000a__x000a_• Standard: 6 April 2026 – 5 April 2027_x000a_• Calendar: 1 April 2026 – 31 March 2027_x000a__x000a_Check the Welcome &amp; Instructions sheet." sqref="A22:A520" xr:uid="{D4D78A6D-9690-4321-8D65-2378B94A3BDA}">
      <formula1>AND(A22&gt;=Q1_Start,A22&lt;=Q4_End)</formula1>
    </dataValidation>
    <dataValidation type="list" allowBlank="1" showInputMessage="1" showErrorMessage="1" errorTitle="Invalid Category" error="Please select an HMRC category from the dropdown list." promptTitle="HMRC Category" prompt="Select the expense or income category. See the Expense Guide sheet if unsure." sqref="D22:D520" xr:uid="{59E09AF6-2DE7-4E43-86A4-BBE20FE08060}">
      <formula1>"Rental Income,Other Income,Premises Running Costs,Repairs &amp; Maintenance,Professional Fees,Cost of Services,Travel Costs,Other Allowable,Residential Finance Costs,Capital / Not Allowable"</formula1>
    </dataValidation>
    <dataValidation type="whole" showErrorMessage="1" errorTitle="Invalid Ownership" error="Enter a percentage between 1 and 100" sqref="B3" xr:uid="{EFCA998D-FD71-40BD-BA6E-FD23B5396781}">
      <formula1>1</formula1>
      <formula2>100</formula2>
    </dataValidation>
    <dataValidation type="list" showErrorMessage="1" errorTitle="Invalid Property Type" error="Select a valid property type" sqref="B2" xr:uid="{14D8EEAB-0711-4F1C-A748-4D520D5100EC}">
      <formula1>"UK Residential,UK FHL (ended 2024-25),Foreign"</formula1>
    </dataValidation>
  </dataValidations>
  <pageMargins left="0.7" right="0.7" top="0.75" bottom="0.75" header="0.3" footer="0.3"/>
  <pageSetup orientation="portrait" horizontalDpi="4294967295" verticalDpi="429496729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537EB-3C4E-4146-97C6-E216F95780A0}">
  <sheetPr>
    <tabColor rgb="FF0EA5E9"/>
  </sheetPr>
  <dimension ref="A1:F520"/>
  <sheetViews>
    <sheetView workbookViewId="0">
      <pane ySplit="21" topLeftCell="A22" activePane="bottomLeft" state="frozen"/>
      <selection pane="bottomLeft" activeCell="F68" sqref="F68"/>
    </sheetView>
  </sheetViews>
  <sheetFormatPr defaultRowHeight="15" x14ac:dyDescent="0.25"/>
  <cols>
    <col min="1" max="1" width="28.5703125" customWidth="1"/>
    <col min="2" max="6" width="21" customWidth="1"/>
    <col min="7" max="7" width="20" customWidth="1"/>
    <col min="8" max="9" width="17" customWidth="1"/>
    <col min="10" max="10" width="14" customWidth="1"/>
    <col min="11" max="11" width="18" customWidth="1"/>
    <col min="12" max="12" width="22" customWidth="1"/>
    <col min="13" max="13" width="20" customWidth="1"/>
    <col min="14" max="14" width="25" customWidth="1"/>
  </cols>
  <sheetData>
    <row r="1" spans="1:6" x14ac:dyDescent="0.25">
      <c r="A1" s="7" t="s">
        <v>35</v>
      </c>
      <c r="B1" s="81"/>
      <c r="C1" s="81"/>
      <c r="D1" s="81"/>
      <c r="E1" s="81"/>
    </row>
    <row r="2" spans="1:6" x14ac:dyDescent="0.25">
      <c r="A2" s="7" t="s">
        <v>37</v>
      </c>
      <c r="B2" s="8" t="s">
        <v>38</v>
      </c>
    </row>
    <row r="3" spans="1:6" x14ac:dyDescent="0.25">
      <c r="A3" s="7" t="s">
        <v>39</v>
      </c>
      <c r="B3" s="9">
        <v>1</v>
      </c>
    </row>
    <row r="4" spans="1:6" x14ac:dyDescent="0.25">
      <c r="A4" s="7" t="s">
        <v>40</v>
      </c>
      <c r="B4" s="10" t="str">
        <f>'Welcome &amp; Instructions'!$B12</f>
        <v>HMRC offers two types of update period. Standard periods align to the tax year (6 April to 5 April) and suit most landlords. Calendar periods end on the last day of the month and suit landlords whose accounting period runs to 31 March. If you're unsure, ask your accountant - or use Standard, which is the default. The deadlines are the same either way.</v>
      </c>
    </row>
    <row r="5" spans="1:6" ht="30" customHeight="1" x14ac:dyDescent="0.25">
      <c r="A5" s="62" t="str">
        <f>"🔒  QUARTERLY TOTALS ("&amp;'Welcome &amp; Instructions'!$B$10&amp;")"</f>
        <v>🔒  QUARTERLY TOTALS (Calendar (month-end))</v>
      </c>
      <c r="B5" s="28"/>
      <c r="C5" s="28"/>
      <c r="D5" s="28"/>
      <c r="E5" s="28"/>
      <c r="F5" s="28"/>
    </row>
    <row r="6" spans="1:6" x14ac:dyDescent="0.25">
      <c r="A6" s="63" t="s">
        <v>57</v>
      </c>
      <c r="B6" s="56" t="s">
        <v>59</v>
      </c>
      <c r="C6" s="56" t="s">
        <v>60</v>
      </c>
      <c r="D6" s="56" t="s">
        <v>61</v>
      </c>
      <c r="E6" s="56" t="s">
        <v>62</v>
      </c>
      <c r="F6" s="56" t="s">
        <v>100</v>
      </c>
    </row>
    <row r="7" spans="1:6" x14ac:dyDescent="0.25">
      <c r="A7" s="64" t="s">
        <v>43</v>
      </c>
      <c r="B7" s="11">
        <f>SUMIFS(E$22:E$520,A$22:A$520,"&gt;="&amp;Q1_Start,A$22:A$520,"&lt;="&amp;Q1_End,D$22:D$520,"Rental Income")</f>
        <v>0</v>
      </c>
      <c r="C7" s="11">
        <f>SUMIFS(E$22:E$520,A$22:A$520,"&gt;="&amp;Q2_Start,A$22:A$520,"&lt;="&amp;Q2_End,D$22:D$520,"Rental Income")</f>
        <v>0</v>
      </c>
      <c r="D7" s="11">
        <f>SUMIFS(E$22:E$520,A$22:A$520,"&gt;="&amp;Q3_Start,A$22:A$520,"&lt;="&amp;Q3_End,D$22:D$520,"Rental Income")</f>
        <v>0</v>
      </c>
      <c r="E7" s="11">
        <f>SUMIFS(E$22:E$520,A$22:A$520,"&gt;="&amp;Q4_Start,A$22:A$520,"&lt;="&amp;Q4_End,D$22:D$520,"Rental Income")</f>
        <v>0</v>
      </c>
      <c r="F7" s="11">
        <f>SUM(B7:E7)</f>
        <v>0</v>
      </c>
    </row>
    <row r="8" spans="1:6" x14ac:dyDescent="0.25">
      <c r="A8" s="64" t="s">
        <v>44</v>
      </c>
      <c r="B8" s="11">
        <f>SUMIFS(E$22:E$520,A$22:A$520,"&gt;="&amp;Q1_Start,A$22:A$520,"&lt;="&amp;Q1_End,D$22:D$520,"Other Income")</f>
        <v>0</v>
      </c>
      <c r="C8" s="11">
        <f>SUMIFS(E$22:E$520,A$22:A$520,"&gt;="&amp;Q2_Start,A$22:A$520,"&lt;="&amp;Q2_End,D$22:D$520,"Other Income")</f>
        <v>0</v>
      </c>
      <c r="D8" s="11">
        <f>SUMIFS(E$22:E$520,A$22:A$520,"&gt;="&amp;Q3_Start,A$22:A$520,"&lt;="&amp;Q3_End,D$22:D$520,"Other Income")</f>
        <v>0</v>
      </c>
      <c r="E8" s="11">
        <f>SUMIFS(E$22:E$520,A$22:A$520,"&gt;="&amp;Q4_Start,A$22:A$520,"&lt;="&amp;Q4_End,D$22:D$520,"Other Income")</f>
        <v>0</v>
      </c>
      <c r="F8" s="11">
        <f>SUM(B8:E8)</f>
        <v>0</v>
      </c>
    </row>
    <row r="9" spans="1:6" x14ac:dyDescent="0.25">
      <c r="A9" s="37" t="s">
        <v>96</v>
      </c>
      <c r="B9" s="38">
        <f>B7+B8</f>
        <v>0</v>
      </c>
      <c r="C9" s="38">
        <f>C7+C8</f>
        <v>0</v>
      </c>
      <c r="D9" s="38">
        <f>D7+D8</f>
        <v>0</v>
      </c>
      <c r="E9" s="38">
        <f>E7+E8</f>
        <v>0</v>
      </c>
      <c r="F9" s="38">
        <f>F7+F8</f>
        <v>0</v>
      </c>
    </row>
    <row r="10" spans="1:6" x14ac:dyDescent="0.25">
      <c r="A10" s="65" t="s">
        <v>45</v>
      </c>
      <c r="B10" s="11">
        <f>SUMIFS(E$22:E$520,A$22:A$520,"&gt;="&amp;Q1_Start,A$22:A$520,"&lt;="&amp;Q1_End,D$22:D$520,"Premises Running Costs")</f>
        <v>0</v>
      </c>
      <c r="C10" s="11">
        <f>SUMIFS(E$22:E$520,A$22:A$520,"&gt;="&amp;Q2_Start,A$22:A$520,"&lt;="&amp;Q2_End,D$22:D$520,"Premises Running Costs")</f>
        <v>0</v>
      </c>
      <c r="D10" s="11">
        <f>SUMIFS(E$22:E$520,A$22:A$520,"&gt;="&amp;Q3_Start,A$22:A$520,"&lt;="&amp;Q3_End,D$22:D$520,"Premises Running Costs")</f>
        <v>0</v>
      </c>
      <c r="E10" s="11">
        <f>SUMIFS(E$22:E$520,A$22:A$520,"&gt;="&amp;Q4_Start,A$22:A$520,"&lt;="&amp;Q4_End,D$22:D$520,"Premises Running Costs")</f>
        <v>0</v>
      </c>
      <c r="F10" s="11">
        <f t="shared" ref="F10:F15" si="0">SUM(B10:E10)</f>
        <v>0</v>
      </c>
    </row>
    <row r="11" spans="1:6" x14ac:dyDescent="0.25">
      <c r="A11" s="65" t="s">
        <v>46</v>
      </c>
      <c r="B11" s="11">
        <f>SUMIFS(E$22:E$520,A$22:A$520,"&gt;="&amp;Q1_Start,A$22:A$520,"&lt;="&amp;Q1_End,D$22:D$520,"Repairs &amp; Maintenance")</f>
        <v>0</v>
      </c>
      <c r="C11" s="11">
        <f>SUMIFS(E$22:E$520,A$22:A$520,"&gt;="&amp;Q2_Start,A$22:A$520,"&lt;="&amp;Q2_End,D$22:D$520,"Repairs &amp; Maintenance")</f>
        <v>0</v>
      </c>
      <c r="D11" s="11">
        <f>SUMIFS(E$22:E$520,A$22:A$520,"&gt;="&amp;Q3_Start,A$22:A$520,"&lt;="&amp;Q3_End,D$22:D$520,"Repairs &amp; Maintenance")</f>
        <v>0</v>
      </c>
      <c r="E11" s="11">
        <f>SUMIFS(E$22:E$520,A$22:A$520,"&gt;="&amp;Q4_Start,A$22:A$520,"&lt;="&amp;Q4_End,D$22:D$520,"Repairs &amp; Maintenance")</f>
        <v>0</v>
      </c>
      <c r="F11" s="11">
        <f t="shared" si="0"/>
        <v>0</v>
      </c>
    </row>
    <row r="12" spans="1:6" x14ac:dyDescent="0.25">
      <c r="A12" s="65" t="s">
        <v>47</v>
      </c>
      <c r="B12" s="11">
        <f>SUMIFS(E$22:E$520,A$22:A$520,"&gt;="&amp;Q1_Start,A$22:A$520,"&lt;="&amp;Q1_End,D$22:D$520,"Professional Fees")</f>
        <v>0</v>
      </c>
      <c r="C12" s="11">
        <f>SUMIFS(E$22:E$520,A$22:A$520,"&gt;="&amp;Q2_Start,A$22:A$520,"&lt;="&amp;Q2_End,D$22:D$520,"Professional Fees")</f>
        <v>0</v>
      </c>
      <c r="D12" s="11">
        <f>SUMIFS(E$22:E$520,A$22:A$520,"&gt;="&amp;Q3_Start,A$22:A$520,"&lt;="&amp;Q3_End,D$22:D$520,"Professional Fees")</f>
        <v>0</v>
      </c>
      <c r="E12" s="11">
        <f>SUMIFS(E$22:E$520,A$22:A$520,"&gt;="&amp;Q4_Start,A$22:A$520,"&lt;="&amp;Q4_End,D$22:D$520,"Professional Fees")</f>
        <v>0</v>
      </c>
      <c r="F12" s="11">
        <f t="shared" si="0"/>
        <v>0</v>
      </c>
    </row>
    <row r="13" spans="1:6" x14ac:dyDescent="0.25">
      <c r="A13" s="65" t="s">
        <v>48</v>
      </c>
      <c r="B13" s="11">
        <f>SUMIFS(E$22:E$520,A$22:A$520,"&gt;="&amp;Q1_Start,A$22:A$520,"&lt;="&amp;Q1_End,D$22:D$520,"Cost of Services")</f>
        <v>0</v>
      </c>
      <c r="C13" s="11">
        <f>SUMIFS(E$22:E$520,A$22:A$520,"&gt;="&amp;Q2_Start,A$22:A$520,"&lt;="&amp;Q2_End,D$22:D$520,"Cost of Services")</f>
        <v>0</v>
      </c>
      <c r="D13" s="11">
        <f>SUMIFS(E$22:E$520,A$22:A$520,"&gt;="&amp;Q3_Start,A$22:A$520,"&lt;="&amp;Q3_End,D$22:D$520,"Cost of Services")</f>
        <v>0</v>
      </c>
      <c r="E13" s="11">
        <f>SUMIFS(E$22:E$520,A$22:A$520,"&gt;="&amp;Q4_Start,A$22:A$520,"&lt;="&amp;Q4_End,D$22:D$520,"Cost of Services")</f>
        <v>0</v>
      </c>
      <c r="F13" s="11">
        <f t="shared" si="0"/>
        <v>0</v>
      </c>
    </row>
    <row r="14" spans="1:6" x14ac:dyDescent="0.25">
      <c r="A14" s="65" t="s">
        <v>49</v>
      </c>
      <c r="B14" s="11">
        <f>SUMIFS(E$22:E$520,A$22:A$520,"&gt;="&amp;Q1_Start,A$22:A$520,"&lt;="&amp;Q1_End,D$22:D$520,"Travel Costs")</f>
        <v>0</v>
      </c>
      <c r="C14" s="11">
        <f>SUMIFS(E$22:E$520,A$22:A$520,"&gt;="&amp;Q2_Start,A$22:A$520,"&lt;="&amp;Q2_End,D$22:D$520,"Travel Costs")</f>
        <v>0</v>
      </c>
      <c r="D14" s="11">
        <f>SUMIFS(E$22:E$520,A$22:A$520,"&gt;="&amp;Q3_Start,A$22:A$520,"&lt;="&amp;Q3_End,D$22:D$520,"Travel Costs")</f>
        <v>0</v>
      </c>
      <c r="E14" s="11">
        <f>SUMIFS(E$22:E$520,A$22:A$520,"&gt;="&amp;Q4_Start,A$22:A$520,"&lt;="&amp;Q4_End,D$22:D$520,"Travel Costs")</f>
        <v>0</v>
      </c>
      <c r="F14" s="11">
        <f t="shared" si="0"/>
        <v>0</v>
      </c>
    </row>
    <row r="15" spans="1:6" x14ac:dyDescent="0.25">
      <c r="A15" s="65" t="s">
        <v>50</v>
      </c>
      <c r="B15" s="11">
        <f>SUMIFS(E$22:E$520,A$22:A$520,"&gt;="&amp;Q1_Start,A$22:A$520,"&lt;="&amp;Q1_End,D$22:D$520,"Other Allowable")</f>
        <v>0</v>
      </c>
      <c r="C15" s="11">
        <f>SUMIFS(E$22:E$520,A$22:A$520,"&gt;="&amp;Q2_Start,A$22:A$520,"&lt;="&amp;Q2_End,D$22:D$520,"Other Allowable")</f>
        <v>0</v>
      </c>
      <c r="D15" s="11">
        <f>SUMIFS(E$22:E$520,A$22:A$520,"&gt;="&amp;Q3_Start,A$22:A$520,"&lt;="&amp;Q3_End,D$22:D$520,"Other Allowable")</f>
        <v>0</v>
      </c>
      <c r="E15" s="11">
        <f>SUMIFS(E$22:E$520,A$22:A$520,"&gt;="&amp;Q4_Start,A$22:A$520,"&lt;="&amp;Q4_End,D$22:D$520,"Other Allowable")</f>
        <v>0</v>
      </c>
      <c r="F15" s="11">
        <f t="shared" si="0"/>
        <v>0</v>
      </c>
    </row>
    <row r="16" spans="1:6" ht="15.75" thickBot="1" x14ac:dyDescent="0.3">
      <c r="A16" s="39" t="s">
        <v>97</v>
      </c>
      <c r="B16" s="40">
        <f>SUM(B10:B15)</f>
        <v>0</v>
      </c>
      <c r="C16" s="40">
        <f>SUM(C10:C15)</f>
        <v>0</v>
      </c>
      <c r="D16" s="40">
        <f>SUM(D10:D15)</f>
        <v>0</v>
      </c>
      <c r="E16" s="40">
        <f>SUM(E10:E15)</f>
        <v>0</v>
      </c>
      <c r="F16" s="40">
        <f>SUM(F10:F15)</f>
        <v>0</v>
      </c>
    </row>
    <row r="17" spans="1:6" ht="15.75" thickBot="1" x14ac:dyDescent="0.3">
      <c r="A17" s="41" t="s">
        <v>54</v>
      </c>
      <c r="B17" s="66">
        <f>B9-B16</f>
        <v>0</v>
      </c>
      <c r="C17" s="66">
        <f>C9-C16</f>
        <v>0</v>
      </c>
      <c r="D17" s="66">
        <f>D9-D16</f>
        <v>0</v>
      </c>
      <c r="E17" s="66">
        <f>E9-E16</f>
        <v>0</v>
      </c>
      <c r="F17" s="66">
        <f>F9-F16</f>
        <v>0</v>
      </c>
    </row>
    <row r="18" spans="1:6" x14ac:dyDescent="0.25">
      <c r="A18" s="35" t="s">
        <v>51</v>
      </c>
      <c r="B18" s="11">
        <f>SUMIFS(E$22:E$520,A$22:A$520,"&gt;="&amp;Q1_Start,A$22:A$520,"&lt;="&amp;Q1_End,D$22:D$520,"Residential Finance Costs")</f>
        <v>0</v>
      </c>
      <c r="C18" s="11">
        <f>SUMIFS(E$22:E$520,A$22:A$520,"&gt;="&amp;Q2_Start,A$22:A$520,"&lt;="&amp;Q2_End,D$22:D$520,"Residential Finance Costs")</f>
        <v>0</v>
      </c>
      <c r="D18" s="11">
        <f>SUMIFS(E$22:E$520,A$22:A$520,"&gt;="&amp;Q3_Start,A$22:A$520,"&lt;="&amp;Q3_End,D$22:D$520,"Residential Finance Costs")</f>
        <v>0</v>
      </c>
      <c r="E18" s="11">
        <f>SUMIFS(E$22:E$520,A$22:A$520,"&gt;="&amp;Q4_Start,A$22:A$520,"&lt;="&amp;Q4_End,D$22:D$520,"Residential Finance Costs")</f>
        <v>0</v>
      </c>
      <c r="F18" s="11">
        <f>SUM(B18:E18)</f>
        <v>0</v>
      </c>
    </row>
    <row r="19" spans="1:6" ht="15.75" thickBot="1" x14ac:dyDescent="0.3">
      <c r="A19" s="54"/>
      <c r="B19" s="54"/>
      <c r="C19" s="54"/>
      <c r="D19" s="54"/>
      <c r="E19" s="54"/>
      <c r="F19" s="54"/>
    </row>
    <row r="20" spans="1:6" ht="30" customHeight="1" thickTop="1" x14ac:dyDescent="0.25">
      <c r="A20" s="58" t="s">
        <v>128</v>
      </c>
      <c r="B20" s="57"/>
      <c r="C20" s="57"/>
      <c r="D20" s="57"/>
      <c r="E20" s="57"/>
      <c r="F20" s="59"/>
    </row>
    <row r="21" spans="1:6" ht="24.95" customHeight="1" x14ac:dyDescent="0.25">
      <c r="A21" s="67" t="s">
        <v>41</v>
      </c>
      <c r="B21" s="67" t="s">
        <v>124</v>
      </c>
      <c r="C21" s="67" t="s">
        <v>42</v>
      </c>
      <c r="D21" s="67" t="s">
        <v>57</v>
      </c>
      <c r="E21" s="67" t="s">
        <v>123</v>
      </c>
      <c r="F21" s="67" t="s">
        <v>53</v>
      </c>
    </row>
    <row r="22" spans="1:6" x14ac:dyDescent="0.25">
      <c r="A22" s="70"/>
      <c r="B22" s="71"/>
      <c r="C22" s="72"/>
      <c r="D22" s="73"/>
      <c r="E22" s="74"/>
      <c r="F22" s="75"/>
    </row>
    <row r="23" spans="1:6" x14ac:dyDescent="0.25">
      <c r="A23" s="70"/>
      <c r="B23" s="71"/>
      <c r="C23" s="72"/>
      <c r="D23" s="73"/>
      <c r="E23" s="74"/>
      <c r="F23" s="75"/>
    </row>
    <row r="24" spans="1:6" x14ac:dyDescent="0.25">
      <c r="A24" s="70"/>
      <c r="B24" s="71"/>
      <c r="C24" s="72"/>
      <c r="D24" s="73"/>
      <c r="E24" s="74"/>
      <c r="F24" s="75"/>
    </row>
    <row r="25" spans="1:6" x14ac:dyDescent="0.25">
      <c r="A25" s="70"/>
      <c r="B25" s="71"/>
      <c r="C25" s="72"/>
      <c r="D25" s="73"/>
      <c r="E25" s="74"/>
      <c r="F25" s="75"/>
    </row>
    <row r="26" spans="1:6" x14ac:dyDescent="0.25">
      <c r="A26" s="70"/>
      <c r="B26" s="71"/>
      <c r="C26" s="72"/>
      <c r="D26" s="73"/>
      <c r="E26" s="74"/>
      <c r="F26" s="75"/>
    </row>
    <row r="27" spans="1:6" x14ac:dyDescent="0.25">
      <c r="A27" s="68"/>
      <c r="B27" s="60"/>
      <c r="C27" s="69"/>
      <c r="D27" s="61"/>
      <c r="E27" s="13"/>
      <c r="F27" s="8"/>
    </row>
    <row r="28" spans="1:6" x14ac:dyDescent="0.25">
      <c r="A28" s="68"/>
      <c r="B28" s="60"/>
      <c r="C28" s="69"/>
      <c r="D28" s="61"/>
      <c r="E28" s="13"/>
      <c r="F28" s="8"/>
    </row>
    <row r="29" spans="1:6" x14ac:dyDescent="0.25">
      <c r="A29" s="68"/>
      <c r="B29" s="60"/>
      <c r="C29" s="69"/>
      <c r="D29" s="61"/>
      <c r="E29" s="13"/>
      <c r="F29" s="8"/>
    </row>
    <row r="30" spans="1:6" x14ac:dyDescent="0.25">
      <c r="A30" s="68"/>
      <c r="B30" s="60"/>
      <c r="C30" s="69"/>
      <c r="D30" s="61"/>
      <c r="E30" s="13"/>
      <c r="F30" s="8"/>
    </row>
    <row r="31" spans="1:6" x14ac:dyDescent="0.25">
      <c r="A31" s="68"/>
      <c r="B31" s="60"/>
      <c r="C31" s="69"/>
      <c r="D31" s="61"/>
      <c r="E31" s="13"/>
      <c r="F31" s="8"/>
    </row>
    <row r="32" spans="1:6" x14ac:dyDescent="0.25">
      <c r="A32" s="68"/>
      <c r="B32" s="60"/>
      <c r="C32" s="69"/>
      <c r="D32" s="61"/>
      <c r="E32" s="13"/>
      <c r="F32" s="8"/>
    </row>
    <row r="33" spans="1:6" x14ac:dyDescent="0.25">
      <c r="A33" s="68"/>
      <c r="B33" s="60"/>
      <c r="C33" s="69"/>
      <c r="D33" s="61"/>
      <c r="E33" s="13"/>
      <c r="F33" s="8"/>
    </row>
    <row r="34" spans="1:6" x14ac:dyDescent="0.25">
      <c r="A34" s="68"/>
      <c r="B34" s="60"/>
      <c r="C34" s="69"/>
      <c r="D34" s="61"/>
      <c r="E34" s="13"/>
      <c r="F34" s="8"/>
    </row>
    <row r="35" spans="1:6" x14ac:dyDescent="0.25">
      <c r="A35" s="68"/>
      <c r="B35" s="60"/>
      <c r="C35" s="69"/>
      <c r="D35" s="61"/>
      <c r="E35" s="13"/>
      <c r="F35" s="8"/>
    </row>
    <row r="36" spans="1:6" x14ac:dyDescent="0.25">
      <c r="A36" s="68"/>
      <c r="B36" s="60"/>
      <c r="C36" s="69"/>
      <c r="D36" s="61"/>
      <c r="E36" s="13"/>
      <c r="F36" s="8"/>
    </row>
    <row r="37" spans="1:6" x14ac:dyDescent="0.25">
      <c r="A37" s="68"/>
      <c r="B37" s="60"/>
      <c r="C37" s="69"/>
      <c r="D37" s="61"/>
      <c r="E37" s="13"/>
      <c r="F37" s="8"/>
    </row>
    <row r="38" spans="1:6" x14ac:dyDescent="0.25">
      <c r="A38" s="68"/>
      <c r="B38" s="60"/>
      <c r="C38" s="69"/>
      <c r="D38" s="61"/>
      <c r="E38" s="13"/>
      <c r="F38" s="8"/>
    </row>
    <row r="39" spans="1:6" x14ac:dyDescent="0.25">
      <c r="A39" s="68"/>
      <c r="B39" s="60"/>
      <c r="C39" s="69"/>
      <c r="D39" s="61"/>
      <c r="E39" s="13"/>
      <c r="F39" s="8"/>
    </row>
    <row r="40" spans="1:6" x14ac:dyDescent="0.25">
      <c r="A40" s="68"/>
      <c r="B40" s="60"/>
      <c r="C40" s="69"/>
      <c r="D40" s="61"/>
      <c r="E40" s="13"/>
      <c r="F40" s="8"/>
    </row>
    <row r="41" spans="1:6" x14ac:dyDescent="0.25">
      <c r="A41" s="68"/>
      <c r="B41" s="60"/>
      <c r="C41" s="69"/>
      <c r="D41" s="61"/>
      <c r="E41" s="13"/>
      <c r="F41" s="8"/>
    </row>
    <row r="42" spans="1:6" x14ac:dyDescent="0.25">
      <c r="A42" s="68"/>
      <c r="B42" s="60"/>
      <c r="C42" s="69"/>
      <c r="D42" s="61"/>
      <c r="E42" s="13"/>
      <c r="F42" s="8"/>
    </row>
    <row r="43" spans="1:6" x14ac:dyDescent="0.25">
      <c r="A43" s="68"/>
      <c r="B43" s="60"/>
      <c r="C43" s="69"/>
      <c r="D43" s="61"/>
      <c r="E43" s="13"/>
      <c r="F43" s="8"/>
    </row>
    <row r="44" spans="1:6" x14ac:dyDescent="0.25">
      <c r="A44" s="68"/>
      <c r="B44" s="60"/>
      <c r="C44" s="69"/>
      <c r="D44" s="61"/>
      <c r="E44" s="13"/>
      <c r="F44" s="8"/>
    </row>
    <row r="45" spans="1:6" x14ac:dyDescent="0.25">
      <c r="A45" s="68"/>
      <c r="B45" s="60"/>
      <c r="C45" s="69"/>
      <c r="D45" s="61"/>
      <c r="E45" s="13"/>
      <c r="F45" s="8"/>
    </row>
    <row r="46" spans="1:6" x14ac:dyDescent="0.25">
      <c r="A46" s="68"/>
      <c r="B46" s="60"/>
      <c r="C46" s="69"/>
      <c r="D46" s="61"/>
      <c r="E46" s="13"/>
      <c r="F46" s="8"/>
    </row>
    <row r="47" spans="1:6" x14ac:dyDescent="0.25">
      <c r="A47" s="68"/>
      <c r="B47" s="60"/>
      <c r="C47" s="69"/>
      <c r="D47" s="61"/>
      <c r="E47" s="13"/>
      <c r="F47" s="8"/>
    </row>
    <row r="48" spans="1:6" x14ac:dyDescent="0.25">
      <c r="A48" s="68"/>
      <c r="B48" s="60"/>
      <c r="C48" s="69"/>
      <c r="D48" s="61"/>
      <c r="E48" s="13"/>
      <c r="F48" s="8"/>
    </row>
    <row r="49" spans="1:6" x14ac:dyDescent="0.25">
      <c r="A49" s="68"/>
      <c r="B49" s="60"/>
      <c r="C49" s="69"/>
      <c r="D49" s="61"/>
      <c r="E49" s="13"/>
      <c r="F49" s="8"/>
    </row>
    <row r="50" spans="1:6" x14ac:dyDescent="0.25">
      <c r="A50" s="68"/>
      <c r="B50" s="60"/>
      <c r="C50" s="69"/>
      <c r="D50" s="61"/>
      <c r="E50" s="13"/>
      <c r="F50" s="8"/>
    </row>
    <row r="51" spans="1:6" x14ac:dyDescent="0.25">
      <c r="A51" s="68"/>
      <c r="B51" s="60"/>
      <c r="C51" s="69"/>
      <c r="D51" s="61"/>
      <c r="E51" s="13"/>
      <c r="F51" s="8"/>
    </row>
    <row r="52" spans="1:6" x14ac:dyDescent="0.25">
      <c r="A52" s="68"/>
      <c r="B52" s="60"/>
      <c r="C52" s="69"/>
      <c r="D52" s="61"/>
      <c r="E52" s="13"/>
      <c r="F52" s="8"/>
    </row>
    <row r="53" spans="1:6" x14ac:dyDescent="0.25">
      <c r="A53" s="68"/>
      <c r="B53" s="60"/>
      <c r="C53" s="69"/>
      <c r="D53" s="61"/>
      <c r="E53" s="13"/>
      <c r="F53" s="8"/>
    </row>
    <row r="54" spans="1:6" x14ac:dyDescent="0.25">
      <c r="A54" s="68"/>
      <c r="B54" s="60"/>
      <c r="C54" s="69"/>
      <c r="D54" s="61"/>
      <c r="E54" s="13"/>
      <c r="F54" s="8"/>
    </row>
    <row r="55" spans="1:6" x14ac:dyDescent="0.25">
      <c r="A55" s="68"/>
      <c r="B55" s="60"/>
      <c r="C55" s="69"/>
      <c r="D55" s="61"/>
      <c r="E55" s="13"/>
      <c r="F55" s="8"/>
    </row>
    <row r="56" spans="1:6" x14ac:dyDescent="0.25">
      <c r="A56" s="68"/>
      <c r="B56" s="60"/>
      <c r="C56" s="69"/>
      <c r="D56" s="61"/>
      <c r="E56" s="13"/>
      <c r="F56" s="8"/>
    </row>
    <row r="57" spans="1:6" x14ac:dyDescent="0.25">
      <c r="A57" s="68"/>
      <c r="B57" s="60"/>
      <c r="C57" s="69"/>
      <c r="D57" s="61"/>
      <c r="E57" s="13"/>
      <c r="F57" s="8"/>
    </row>
    <row r="58" spans="1:6" x14ac:dyDescent="0.25">
      <c r="A58" s="68"/>
      <c r="B58" s="60"/>
      <c r="C58" s="69"/>
      <c r="D58" s="61"/>
      <c r="E58" s="13"/>
      <c r="F58" s="8"/>
    </row>
    <row r="59" spans="1:6" x14ac:dyDescent="0.25">
      <c r="A59" s="68"/>
      <c r="B59" s="60"/>
      <c r="C59" s="69"/>
      <c r="D59" s="61"/>
      <c r="E59" s="13"/>
      <c r="F59" s="8"/>
    </row>
    <row r="60" spans="1:6" x14ac:dyDescent="0.25">
      <c r="A60" s="68"/>
      <c r="B60" s="60"/>
      <c r="C60" s="69"/>
      <c r="D60" s="61"/>
      <c r="E60" s="13"/>
      <c r="F60" s="8"/>
    </row>
    <row r="61" spans="1:6" x14ac:dyDescent="0.25">
      <c r="A61" s="68"/>
      <c r="B61" s="60"/>
      <c r="C61" s="69"/>
      <c r="D61" s="61"/>
      <c r="E61" s="13"/>
      <c r="F61" s="8"/>
    </row>
    <row r="62" spans="1:6" x14ac:dyDescent="0.25">
      <c r="A62" s="68"/>
      <c r="B62" s="60"/>
      <c r="C62" s="69"/>
      <c r="D62" s="61"/>
      <c r="E62" s="13"/>
      <c r="F62" s="8"/>
    </row>
    <row r="63" spans="1:6" x14ac:dyDescent="0.25">
      <c r="A63" s="68"/>
      <c r="B63" s="60"/>
      <c r="C63" s="69"/>
      <c r="D63" s="61"/>
      <c r="E63" s="13"/>
      <c r="F63" s="8"/>
    </row>
    <row r="64" spans="1:6" x14ac:dyDescent="0.25">
      <c r="A64" s="68"/>
      <c r="B64" s="60"/>
      <c r="C64" s="69"/>
      <c r="D64" s="61"/>
      <c r="E64" s="13"/>
      <c r="F64" s="8"/>
    </row>
    <row r="65" spans="1:6" x14ac:dyDescent="0.25">
      <c r="A65" s="68"/>
      <c r="B65" s="60"/>
      <c r="C65" s="69"/>
      <c r="D65" s="61"/>
      <c r="E65" s="13"/>
      <c r="F65" s="8"/>
    </row>
    <row r="66" spans="1:6" x14ac:dyDescent="0.25">
      <c r="A66" s="68"/>
      <c r="B66" s="60"/>
      <c r="C66" s="69"/>
      <c r="D66" s="61"/>
      <c r="E66" s="13"/>
      <c r="F66" s="8"/>
    </row>
    <row r="67" spans="1:6" x14ac:dyDescent="0.25">
      <c r="A67" s="68"/>
      <c r="B67" s="60"/>
      <c r="C67" s="69"/>
      <c r="D67" s="61"/>
      <c r="E67" s="13"/>
      <c r="F67" s="8"/>
    </row>
    <row r="68" spans="1:6" x14ac:dyDescent="0.25">
      <c r="A68" s="68"/>
      <c r="B68" s="60"/>
      <c r="C68" s="69"/>
      <c r="D68" s="61"/>
      <c r="E68" s="13"/>
      <c r="F68" s="8"/>
    </row>
    <row r="69" spans="1:6" x14ac:dyDescent="0.25">
      <c r="A69" s="68"/>
      <c r="B69" s="60"/>
      <c r="C69" s="69"/>
      <c r="D69" s="61"/>
      <c r="E69" s="13"/>
      <c r="F69" s="8"/>
    </row>
    <row r="70" spans="1:6" x14ac:dyDescent="0.25">
      <c r="A70" s="68"/>
      <c r="B70" s="60"/>
      <c r="C70" s="69"/>
      <c r="D70" s="61"/>
      <c r="E70" s="13"/>
      <c r="F70" s="8"/>
    </row>
    <row r="71" spans="1:6" x14ac:dyDescent="0.25">
      <c r="A71" s="68"/>
      <c r="B71" s="60"/>
      <c r="C71" s="69"/>
      <c r="D71" s="61"/>
      <c r="E71" s="13"/>
      <c r="F71" s="8"/>
    </row>
    <row r="72" spans="1:6" x14ac:dyDescent="0.25">
      <c r="A72" s="68"/>
      <c r="B72" s="60" t="str">
        <f t="shared" ref="B23:B86" si="1">IF(A72="","","TXN-"&amp;TEXT(ROW()-21,"000"))</f>
        <v/>
      </c>
      <c r="C72" s="69"/>
      <c r="D72" s="61"/>
      <c r="E72" s="13"/>
      <c r="F72" s="8"/>
    </row>
    <row r="73" spans="1:6" x14ac:dyDescent="0.25">
      <c r="A73" s="68"/>
      <c r="B73" s="60" t="str">
        <f t="shared" si="1"/>
        <v/>
      </c>
      <c r="C73" s="69"/>
      <c r="D73" s="61"/>
      <c r="E73" s="13"/>
      <c r="F73" s="8"/>
    </row>
    <row r="74" spans="1:6" x14ac:dyDescent="0.25">
      <c r="A74" s="68"/>
      <c r="B74" s="60" t="str">
        <f t="shared" si="1"/>
        <v/>
      </c>
      <c r="C74" s="69"/>
      <c r="D74" s="61"/>
      <c r="E74" s="13"/>
      <c r="F74" s="8"/>
    </row>
    <row r="75" spans="1:6" x14ac:dyDescent="0.25">
      <c r="A75" s="68"/>
      <c r="B75" s="60" t="str">
        <f t="shared" si="1"/>
        <v/>
      </c>
      <c r="C75" s="69"/>
      <c r="D75" s="61"/>
      <c r="E75" s="13"/>
      <c r="F75" s="8"/>
    </row>
    <row r="76" spans="1:6" x14ac:dyDescent="0.25">
      <c r="A76" s="68"/>
      <c r="B76" s="60" t="str">
        <f t="shared" si="1"/>
        <v/>
      </c>
      <c r="C76" s="69"/>
      <c r="D76" s="61"/>
      <c r="E76" s="13"/>
      <c r="F76" s="8"/>
    </row>
    <row r="77" spans="1:6" x14ac:dyDescent="0.25">
      <c r="A77" s="68"/>
      <c r="B77" s="60" t="str">
        <f t="shared" si="1"/>
        <v/>
      </c>
      <c r="C77" s="69"/>
      <c r="D77" s="61"/>
      <c r="E77" s="13"/>
      <c r="F77" s="8"/>
    </row>
    <row r="78" spans="1:6" x14ac:dyDescent="0.25">
      <c r="A78" s="68"/>
      <c r="B78" s="60" t="str">
        <f t="shared" si="1"/>
        <v/>
      </c>
      <c r="C78" s="69"/>
      <c r="D78" s="61"/>
      <c r="E78" s="13"/>
      <c r="F78" s="8"/>
    </row>
    <row r="79" spans="1:6" x14ac:dyDescent="0.25">
      <c r="A79" s="68"/>
      <c r="B79" s="60" t="str">
        <f t="shared" si="1"/>
        <v/>
      </c>
      <c r="C79" s="69"/>
      <c r="D79" s="61"/>
      <c r="E79" s="13"/>
      <c r="F79" s="8"/>
    </row>
    <row r="80" spans="1:6" x14ac:dyDescent="0.25">
      <c r="A80" s="68"/>
      <c r="B80" s="60" t="str">
        <f t="shared" si="1"/>
        <v/>
      </c>
      <c r="C80" s="69"/>
      <c r="D80" s="61"/>
      <c r="E80" s="13"/>
      <c r="F80" s="8"/>
    </row>
    <row r="81" spans="1:6" x14ac:dyDescent="0.25">
      <c r="A81" s="68"/>
      <c r="B81" s="60" t="str">
        <f t="shared" si="1"/>
        <v/>
      </c>
      <c r="C81" s="69"/>
      <c r="D81" s="61"/>
      <c r="E81" s="13"/>
      <c r="F81" s="8"/>
    </row>
    <row r="82" spans="1:6" x14ac:dyDescent="0.25">
      <c r="A82" s="68"/>
      <c r="B82" s="60" t="str">
        <f t="shared" si="1"/>
        <v/>
      </c>
      <c r="C82" s="69"/>
      <c r="D82" s="61"/>
      <c r="E82" s="13"/>
      <c r="F82" s="8"/>
    </row>
    <row r="83" spans="1:6" x14ac:dyDescent="0.25">
      <c r="A83" s="68"/>
      <c r="B83" s="60" t="str">
        <f t="shared" si="1"/>
        <v/>
      </c>
      <c r="C83" s="69"/>
      <c r="D83" s="61"/>
      <c r="E83" s="13"/>
      <c r="F83" s="8"/>
    </row>
    <row r="84" spans="1:6" x14ac:dyDescent="0.25">
      <c r="A84" s="68"/>
      <c r="B84" s="60" t="str">
        <f t="shared" si="1"/>
        <v/>
      </c>
      <c r="C84" s="69"/>
      <c r="D84" s="61"/>
      <c r="E84" s="13"/>
      <c r="F84" s="8"/>
    </row>
    <row r="85" spans="1:6" x14ac:dyDescent="0.25">
      <c r="A85" s="68"/>
      <c r="B85" s="60" t="str">
        <f t="shared" si="1"/>
        <v/>
      </c>
      <c r="C85" s="69"/>
      <c r="D85" s="61"/>
      <c r="E85" s="13"/>
      <c r="F85" s="8"/>
    </row>
    <row r="86" spans="1:6" x14ac:dyDescent="0.25">
      <c r="A86" s="68"/>
      <c r="B86" s="60" t="str">
        <f t="shared" si="1"/>
        <v/>
      </c>
      <c r="C86" s="69"/>
      <c r="D86" s="61"/>
      <c r="E86" s="13"/>
      <c r="F86" s="8"/>
    </row>
    <row r="87" spans="1:6" x14ac:dyDescent="0.25">
      <c r="A87" s="68"/>
      <c r="B87" s="60" t="str">
        <f t="shared" ref="B87:B150" si="2">IF(A87="","","TXN-"&amp;TEXT(ROW()-21,"000"))</f>
        <v/>
      </c>
      <c r="C87" s="69"/>
      <c r="D87" s="61"/>
      <c r="E87" s="13"/>
      <c r="F87" s="8"/>
    </row>
    <row r="88" spans="1:6" x14ac:dyDescent="0.25">
      <c r="A88" s="68"/>
      <c r="B88" s="60" t="str">
        <f t="shared" si="2"/>
        <v/>
      </c>
      <c r="C88" s="69"/>
      <c r="D88" s="61"/>
      <c r="E88" s="13"/>
      <c r="F88" s="8"/>
    </row>
    <row r="89" spans="1:6" x14ac:dyDescent="0.25">
      <c r="A89" s="68"/>
      <c r="B89" s="60" t="str">
        <f t="shared" si="2"/>
        <v/>
      </c>
      <c r="C89" s="69"/>
      <c r="D89" s="61"/>
      <c r="E89" s="13"/>
      <c r="F89" s="8"/>
    </row>
    <row r="90" spans="1:6" x14ac:dyDescent="0.25">
      <c r="A90" s="68"/>
      <c r="B90" s="60" t="str">
        <f t="shared" si="2"/>
        <v/>
      </c>
      <c r="C90" s="69"/>
      <c r="D90" s="61"/>
      <c r="E90" s="13"/>
      <c r="F90" s="8"/>
    </row>
    <row r="91" spans="1:6" x14ac:dyDescent="0.25">
      <c r="A91" s="68"/>
      <c r="B91" s="60" t="str">
        <f t="shared" si="2"/>
        <v/>
      </c>
      <c r="C91" s="69"/>
      <c r="D91" s="61"/>
      <c r="E91" s="13"/>
      <c r="F91" s="8"/>
    </row>
    <row r="92" spans="1:6" x14ac:dyDescent="0.25">
      <c r="A92" s="68"/>
      <c r="B92" s="60" t="str">
        <f t="shared" si="2"/>
        <v/>
      </c>
      <c r="C92" s="69"/>
      <c r="D92" s="61"/>
      <c r="E92" s="13"/>
      <c r="F92" s="8"/>
    </row>
    <row r="93" spans="1:6" x14ac:dyDescent="0.25">
      <c r="A93" s="68"/>
      <c r="B93" s="60" t="str">
        <f t="shared" si="2"/>
        <v/>
      </c>
      <c r="C93" s="69"/>
      <c r="D93" s="61"/>
      <c r="E93" s="13"/>
      <c r="F93" s="8"/>
    </row>
    <row r="94" spans="1:6" x14ac:dyDescent="0.25">
      <c r="A94" s="68"/>
      <c r="B94" s="60" t="str">
        <f t="shared" si="2"/>
        <v/>
      </c>
      <c r="C94" s="69"/>
      <c r="D94" s="61"/>
      <c r="E94" s="13"/>
      <c r="F94" s="8"/>
    </row>
    <row r="95" spans="1:6" x14ac:dyDescent="0.25">
      <c r="A95" s="68"/>
      <c r="B95" s="60" t="str">
        <f t="shared" si="2"/>
        <v/>
      </c>
      <c r="C95" s="69"/>
      <c r="D95" s="61"/>
      <c r="E95" s="13"/>
      <c r="F95" s="8"/>
    </row>
    <row r="96" spans="1:6" x14ac:dyDescent="0.25">
      <c r="A96" s="68"/>
      <c r="B96" s="60" t="str">
        <f t="shared" si="2"/>
        <v/>
      </c>
      <c r="C96" s="69"/>
      <c r="D96" s="61"/>
      <c r="E96" s="13"/>
      <c r="F96" s="8"/>
    </row>
    <row r="97" spans="1:6" x14ac:dyDescent="0.25">
      <c r="A97" s="68"/>
      <c r="B97" s="60" t="str">
        <f t="shared" si="2"/>
        <v/>
      </c>
      <c r="C97" s="69"/>
      <c r="D97" s="61"/>
      <c r="E97" s="13"/>
      <c r="F97" s="8"/>
    </row>
    <row r="98" spans="1:6" x14ac:dyDescent="0.25">
      <c r="A98" s="68"/>
      <c r="B98" s="60" t="str">
        <f t="shared" si="2"/>
        <v/>
      </c>
      <c r="C98" s="69"/>
      <c r="D98" s="61"/>
      <c r="E98" s="13"/>
      <c r="F98" s="8"/>
    </row>
    <row r="99" spans="1:6" x14ac:dyDescent="0.25">
      <c r="A99" s="68"/>
      <c r="B99" s="60" t="str">
        <f t="shared" si="2"/>
        <v/>
      </c>
      <c r="C99" s="69"/>
      <c r="D99" s="61"/>
      <c r="E99" s="13"/>
      <c r="F99" s="8"/>
    </row>
    <row r="100" spans="1:6" x14ac:dyDescent="0.25">
      <c r="A100" s="68"/>
      <c r="B100" s="60" t="str">
        <f t="shared" si="2"/>
        <v/>
      </c>
      <c r="C100" s="69"/>
      <c r="D100" s="61"/>
      <c r="E100" s="13"/>
      <c r="F100" s="8"/>
    </row>
    <row r="101" spans="1:6" x14ac:dyDescent="0.25">
      <c r="A101" s="68"/>
      <c r="B101" s="60" t="str">
        <f t="shared" si="2"/>
        <v/>
      </c>
      <c r="C101" s="69"/>
      <c r="D101" s="61"/>
      <c r="E101" s="13"/>
      <c r="F101" s="8"/>
    </row>
    <row r="102" spans="1:6" x14ac:dyDescent="0.25">
      <c r="A102" s="68"/>
      <c r="B102" s="60" t="str">
        <f t="shared" si="2"/>
        <v/>
      </c>
      <c r="C102" s="69"/>
      <c r="D102" s="61"/>
      <c r="E102" s="13"/>
      <c r="F102" s="8"/>
    </row>
    <row r="103" spans="1:6" x14ac:dyDescent="0.25">
      <c r="A103" s="68"/>
      <c r="B103" s="60" t="str">
        <f t="shared" si="2"/>
        <v/>
      </c>
      <c r="C103" s="69"/>
      <c r="D103" s="61"/>
      <c r="E103" s="13"/>
      <c r="F103" s="8"/>
    </row>
    <row r="104" spans="1:6" x14ac:dyDescent="0.25">
      <c r="A104" s="68"/>
      <c r="B104" s="60" t="str">
        <f t="shared" si="2"/>
        <v/>
      </c>
      <c r="C104" s="69"/>
      <c r="D104" s="61"/>
      <c r="E104" s="13"/>
      <c r="F104" s="8"/>
    </row>
    <row r="105" spans="1:6" x14ac:dyDescent="0.25">
      <c r="A105" s="68"/>
      <c r="B105" s="60" t="str">
        <f t="shared" si="2"/>
        <v/>
      </c>
      <c r="C105" s="69"/>
      <c r="D105" s="61"/>
      <c r="E105" s="13"/>
      <c r="F105" s="8"/>
    </row>
    <row r="106" spans="1:6" x14ac:dyDescent="0.25">
      <c r="A106" s="68"/>
      <c r="B106" s="60" t="str">
        <f t="shared" si="2"/>
        <v/>
      </c>
      <c r="C106" s="69"/>
      <c r="D106" s="61"/>
      <c r="E106" s="13"/>
      <c r="F106" s="8"/>
    </row>
    <row r="107" spans="1:6" x14ac:dyDescent="0.25">
      <c r="A107" s="68"/>
      <c r="B107" s="60" t="str">
        <f t="shared" si="2"/>
        <v/>
      </c>
      <c r="C107" s="69"/>
      <c r="D107" s="61"/>
      <c r="E107" s="13"/>
      <c r="F107" s="8"/>
    </row>
    <row r="108" spans="1:6" x14ac:dyDescent="0.25">
      <c r="A108" s="68"/>
      <c r="B108" s="60" t="str">
        <f t="shared" si="2"/>
        <v/>
      </c>
      <c r="C108" s="69"/>
      <c r="D108" s="61"/>
      <c r="E108" s="13"/>
      <c r="F108" s="8"/>
    </row>
    <row r="109" spans="1:6" x14ac:dyDescent="0.25">
      <c r="A109" s="68"/>
      <c r="B109" s="60" t="str">
        <f t="shared" si="2"/>
        <v/>
      </c>
      <c r="C109" s="69"/>
      <c r="D109" s="61"/>
      <c r="E109" s="13"/>
      <c r="F109" s="8"/>
    </row>
    <row r="110" spans="1:6" x14ac:dyDescent="0.25">
      <c r="A110" s="68"/>
      <c r="B110" s="60" t="str">
        <f t="shared" si="2"/>
        <v/>
      </c>
      <c r="C110" s="69"/>
      <c r="D110" s="61"/>
      <c r="E110" s="13"/>
      <c r="F110" s="8"/>
    </row>
    <row r="111" spans="1:6" x14ac:dyDescent="0.25">
      <c r="A111" s="68"/>
      <c r="B111" s="60" t="str">
        <f t="shared" si="2"/>
        <v/>
      </c>
      <c r="C111" s="69"/>
      <c r="D111" s="61"/>
      <c r="E111" s="13"/>
      <c r="F111" s="8"/>
    </row>
    <row r="112" spans="1:6" x14ac:dyDescent="0.25">
      <c r="A112" s="68"/>
      <c r="B112" s="60" t="str">
        <f t="shared" si="2"/>
        <v/>
      </c>
      <c r="C112" s="69"/>
      <c r="D112" s="61"/>
      <c r="E112" s="13"/>
      <c r="F112" s="8"/>
    </row>
    <row r="113" spans="1:6" x14ac:dyDescent="0.25">
      <c r="A113" s="68"/>
      <c r="B113" s="60" t="str">
        <f t="shared" si="2"/>
        <v/>
      </c>
      <c r="C113" s="69"/>
      <c r="D113" s="61"/>
      <c r="E113" s="13"/>
      <c r="F113" s="8"/>
    </row>
    <row r="114" spans="1:6" x14ac:dyDescent="0.25">
      <c r="A114" s="68"/>
      <c r="B114" s="60" t="str">
        <f t="shared" si="2"/>
        <v/>
      </c>
      <c r="C114" s="69"/>
      <c r="D114" s="61"/>
      <c r="E114" s="13"/>
      <c r="F114" s="8"/>
    </row>
    <row r="115" spans="1:6" x14ac:dyDescent="0.25">
      <c r="A115" s="68"/>
      <c r="B115" s="60" t="str">
        <f t="shared" si="2"/>
        <v/>
      </c>
      <c r="C115" s="69"/>
      <c r="D115" s="61"/>
      <c r="E115" s="13"/>
      <c r="F115" s="8"/>
    </row>
    <row r="116" spans="1:6" x14ac:dyDescent="0.25">
      <c r="A116" s="68"/>
      <c r="B116" s="60" t="str">
        <f t="shared" si="2"/>
        <v/>
      </c>
      <c r="C116" s="69"/>
      <c r="D116" s="61"/>
      <c r="E116" s="13"/>
      <c r="F116" s="8"/>
    </row>
    <row r="117" spans="1:6" x14ac:dyDescent="0.25">
      <c r="A117" s="68"/>
      <c r="B117" s="60" t="str">
        <f t="shared" si="2"/>
        <v/>
      </c>
      <c r="C117" s="69"/>
      <c r="D117" s="61"/>
      <c r="E117" s="13"/>
      <c r="F117" s="8"/>
    </row>
    <row r="118" spans="1:6" x14ac:dyDescent="0.25">
      <c r="A118" s="68"/>
      <c r="B118" s="60" t="str">
        <f t="shared" si="2"/>
        <v/>
      </c>
      <c r="C118" s="69"/>
      <c r="D118" s="61"/>
      <c r="E118" s="13"/>
      <c r="F118" s="8"/>
    </row>
    <row r="119" spans="1:6" x14ac:dyDescent="0.25">
      <c r="A119" s="68"/>
      <c r="B119" s="60" t="str">
        <f t="shared" si="2"/>
        <v/>
      </c>
      <c r="C119" s="69"/>
      <c r="D119" s="61"/>
      <c r="E119" s="13"/>
      <c r="F119" s="8"/>
    </row>
    <row r="120" spans="1:6" x14ac:dyDescent="0.25">
      <c r="A120" s="68"/>
      <c r="B120" s="60" t="str">
        <f t="shared" si="2"/>
        <v/>
      </c>
      <c r="C120" s="69"/>
      <c r="D120" s="61"/>
      <c r="E120" s="13"/>
      <c r="F120" s="8"/>
    </row>
    <row r="121" spans="1:6" x14ac:dyDescent="0.25">
      <c r="A121" s="68"/>
      <c r="B121" s="60" t="str">
        <f t="shared" si="2"/>
        <v/>
      </c>
      <c r="C121" s="69"/>
      <c r="D121" s="61"/>
      <c r="E121" s="13"/>
      <c r="F121" s="8"/>
    </row>
    <row r="122" spans="1:6" x14ac:dyDescent="0.25">
      <c r="A122" s="68"/>
      <c r="B122" s="60" t="str">
        <f t="shared" si="2"/>
        <v/>
      </c>
      <c r="C122" s="69"/>
      <c r="D122" s="61"/>
      <c r="E122" s="13"/>
      <c r="F122" s="8"/>
    </row>
    <row r="123" spans="1:6" x14ac:dyDescent="0.25">
      <c r="A123" s="68"/>
      <c r="B123" s="60" t="str">
        <f t="shared" si="2"/>
        <v/>
      </c>
      <c r="C123" s="69"/>
      <c r="D123" s="61"/>
      <c r="E123" s="13"/>
      <c r="F123" s="8"/>
    </row>
    <row r="124" spans="1:6" x14ac:dyDescent="0.25">
      <c r="A124" s="68"/>
      <c r="B124" s="60" t="str">
        <f t="shared" si="2"/>
        <v/>
      </c>
      <c r="C124" s="69"/>
      <c r="D124" s="61"/>
      <c r="E124" s="13"/>
      <c r="F124" s="8"/>
    </row>
    <row r="125" spans="1:6" x14ac:dyDescent="0.25">
      <c r="A125" s="68"/>
      <c r="B125" s="60" t="str">
        <f t="shared" si="2"/>
        <v/>
      </c>
      <c r="C125" s="69"/>
      <c r="D125" s="61"/>
      <c r="E125" s="13"/>
      <c r="F125" s="8"/>
    </row>
    <row r="126" spans="1:6" x14ac:dyDescent="0.25">
      <c r="A126" s="68"/>
      <c r="B126" s="60" t="str">
        <f t="shared" si="2"/>
        <v/>
      </c>
      <c r="C126" s="69"/>
      <c r="D126" s="61"/>
      <c r="E126" s="13"/>
      <c r="F126" s="8"/>
    </row>
    <row r="127" spans="1:6" x14ac:dyDescent="0.25">
      <c r="A127" s="68"/>
      <c r="B127" s="60" t="str">
        <f t="shared" si="2"/>
        <v/>
      </c>
      <c r="C127" s="69"/>
      <c r="D127" s="61"/>
      <c r="E127" s="13"/>
      <c r="F127" s="8"/>
    </row>
    <row r="128" spans="1:6" x14ac:dyDescent="0.25">
      <c r="A128" s="68"/>
      <c r="B128" s="60" t="str">
        <f t="shared" si="2"/>
        <v/>
      </c>
      <c r="C128" s="69"/>
      <c r="D128" s="61"/>
      <c r="E128" s="13"/>
      <c r="F128" s="8"/>
    </row>
    <row r="129" spans="1:6" x14ac:dyDescent="0.25">
      <c r="A129" s="68"/>
      <c r="B129" s="60" t="str">
        <f t="shared" si="2"/>
        <v/>
      </c>
      <c r="C129" s="69"/>
      <c r="D129" s="61"/>
      <c r="E129" s="13"/>
      <c r="F129" s="8"/>
    </row>
    <row r="130" spans="1:6" x14ac:dyDescent="0.25">
      <c r="A130" s="68"/>
      <c r="B130" s="60" t="str">
        <f t="shared" si="2"/>
        <v/>
      </c>
      <c r="C130" s="69"/>
      <c r="D130" s="61"/>
      <c r="E130" s="13"/>
      <c r="F130" s="8"/>
    </row>
    <row r="131" spans="1:6" x14ac:dyDescent="0.25">
      <c r="A131" s="68"/>
      <c r="B131" s="60" t="str">
        <f t="shared" si="2"/>
        <v/>
      </c>
      <c r="C131" s="69"/>
      <c r="D131" s="61"/>
      <c r="E131" s="13"/>
      <c r="F131" s="8"/>
    </row>
    <row r="132" spans="1:6" x14ac:dyDescent="0.25">
      <c r="A132" s="12"/>
      <c r="B132" s="60" t="str">
        <f t="shared" si="2"/>
        <v/>
      </c>
      <c r="C132" s="69"/>
      <c r="D132" s="61"/>
      <c r="E132" s="13"/>
      <c r="F132" s="8"/>
    </row>
    <row r="133" spans="1:6" x14ac:dyDescent="0.25">
      <c r="A133" s="12"/>
      <c r="B133" s="60" t="str">
        <f t="shared" si="2"/>
        <v/>
      </c>
      <c r="C133" s="69"/>
      <c r="D133" s="61"/>
      <c r="E133" s="13"/>
      <c r="F133" s="8"/>
    </row>
    <row r="134" spans="1:6" x14ac:dyDescent="0.25">
      <c r="A134" s="12"/>
      <c r="B134" s="60" t="str">
        <f t="shared" si="2"/>
        <v/>
      </c>
      <c r="C134" s="69"/>
      <c r="D134" s="61"/>
      <c r="E134" s="13"/>
      <c r="F134" s="8"/>
    </row>
    <row r="135" spans="1:6" x14ac:dyDescent="0.25">
      <c r="A135" s="12"/>
      <c r="B135" s="60" t="str">
        <f t="shared" si="2"/>
        <v/>
      </c>
      <c r="C135" s="69"/>
      <c r="D135" s="61"/>
      <c r="E135" s="13"/>
      <c r="F135" s="8"/>
    </row>
    <row r="136" spans="1:6" x14ac:dyDescent="0.25">
      <c r="A136" s="12"/>
      <c r="B136" s="60" t="str">
        <f t="shared" si="2"/>
        <v/>
      </c>
      <c r="C136" s="69"/>
      <c r="D136" s="61"/>
      <c r="E136" s="13"/>
      <c r="F136" s="8"/>
    </row>
    <row r="137" spans="1:6" x14ac:dyDescent="0.25">
      <c r="A137" s="12"/>
      <c r="B137" s="60" t="str">
        <f t="shared" si="2"/>
        <v/>
      </c>
      <c r="C137" s="69"/>
      <c r="D137" s="61"/>
      <c r="E137" s="13"/>
      <c r="F137" s="8"/>
    </row>
    <row r="138" spans="1:6" x14ac:dyDescent="0.25">
      <c r="A138" s="12"/>
      <c r="B138" s="60" t="str">
        <f t="shared" si="2"/>
        <v/>
      </c>
      <c r="C138" s="69"/>
      <c r="D138" s="61"/>
      <c r="E138" s="13"/>
      <c r="F138" s="8"/>
    </row>
    <row r="139" spans="1:6" x14ac:dyDescent="0.25">
      <c r="A139" s="12"/>
      <c r="B139" s="60" t="str">
        <f t="shared" si="2"/>
        <v/>
      </c>
      <c r="C139" s="69"/>
      <c r="D139" s="61"/>
      <c r="E139" s="13"/>
      <c r="F139" s="8"/>
    </row>
    <row r="140" spans="1:6" x14ac:dyDescent="0.25">
      <c r="A140" s="12"/>
      <c r="B140" s="60" t="str">
        <f t="shared" si="2"/>
        <v/>
      </c>
      <c r="C140" s="69"/>
      <c r="D140" s="61"/>
      <c r="E140" s="13"/>
      <c r="F140" s="8"/>
    </row>
    <row r="141" spans="1:6" x14ac:dyDescent="0.25">
      <c r="A141" s="12"/>
      <c r="B141" s="60" t="str">
        <f t="shared" si="2"/>
        <v/>
      </c>
      <c r="C141" s="69"/>
      <c r="D141" s="61"/>
      <c r="E141" s="13"/>
      <c r="F141" s="8"/>
    </row>
    <row r="142" spans="1:6" x14ac:dyDescent="0.25">
      <c r="A142" s="12"/>
      <c r="B142" s="60" t="str">
        <f t="shared" si="2"/>
        <v/>
      </c>
      <c r="C142" s="69"/>
      <c r="D142" s="61"/>
      <c r="E142" s="13"/>
      <c r="F142" s="8"/>
    </row>
    <row r="143" spans="1:6" x14ac:dyDescent="0.25">
      <c r="A143" s="12"/>
      <c r="B143" s="60" t="str">
        <f t="shared" si="2"/>
        <v/>
      </c>
      <c r="C143" s="69"/>
      <c r="D143" s="61"/>
      <c r="E143" s="13"/>
      <c r="F143" s="8"/>
    </row>
    <row r="144" spans="1:6" x14ac:dyDescent="0.25">
      <c r="A144" s="12"/>
      <c r="B144" s="60" t="str">
        <f t="shared" si="2"/>
        <v/>
      </c>
      <c r="C144" s="69"/>
      <c r="D144" s="61"/>
      <c r="E144" s="13"/>
      <c r="F144" s="8"/>
    </row>
    <row r="145" spans="1:6" x14ac:dyDescent="0.25">
      <c r="A145" s="12"/>
      <c r="B145" s="60" t="str">
        <f t="shared" si="2"/>
        <v/>
      </c>
      <c r="C145" s="69"/>
      <c r="D145" s="61"/>
      <c r="E145" s="13"/>
      <c r="F145" s="8"/>
    </row>
    <row r="146" spans="1:6" x14ac:dyDescent="0.25">
      <c r="A146" s="12"/>
      <c r="B146" s="60" t="str">
        <f t="shared" si="2"/>
        <v/>
      </c>
      <c r="C146" s="61"/>
      <c r="D146" s="61"/>
      <c r="E146" s="13"/>
      <c r="F146" s="8"/>
    </row>
    <row r="147" spans="1:6" x14ac:dyDescent="0.25">
      <c r="A147" s="12"/>
      <c r="B147" s="60" t="str">
        <f t="shared" si="2"/>
        <v/>
      </c>
      <c r="C147" s="61"/>
      <c r="D147" s="61"/>
      <c r="E147" s="13"/>
      <c r="F147" s="8"/>
    </row>
    <row r="148" spans="1:6" x14ac:dyDescent="0.25">
      <c r="A148" s="12"/>
      <c r="B148" s="60" t="str">
        <f t="shared" si="2"/>
        <v/>
      </c>
      <c r="C148" s="61"/>
      <c r="D148" s="61"/>
      <c r="E148" s="13"/>
      <c r="F148" s="8"/>
    </row>
    <row r="149" spans="1:6" x14ac:dyDescent="0.25">
      <c r="A149" s="12"/>
      <c r="B149" s="60" t="str">
        <f t="shared" si="2"/>
        <v/>
      </c>
      <c r="C149" s="61"/>
      <c r="D149" s="61"/>
      <c r="E149" s="13"/>
      <c r="F149" s="8"/>
    </row>
    <row r="150" spans="1:6" x14ac:dyDescent="0.25">
      <c r="A150" s="12"/>
      <c r="B150" s="60" t="str">
        <f t="shared" si="2"/>
        <v/>
      </c>
      <c r="C150" s="61"/>
      <c r="D150" s="61"/>
      <c r="E150" s="13"/>
      <c r="F150" s="8"/>
    </row>
    <row r="151" spans="1:6" x14ac:dyDescent="0.25">
      <c r="A151" s="12"/>
      <c r="B151" s="60" t="str">
        <f t="shared" ref="B151:B214" si="3">IF(A151="","","TXN-"&amp;TEXT(ROW()-21,"000"))</f>
        <v/>
      </c>
      <c r="C151" s="61"/>
      <c r="D151" s="61"/>
      <c r="E151" s="13"/>
      <c r="F151" s="8"/>
    </row>
    <row r="152" spans="1:6" x14ac:dyDescent="0.25">
      <c r="A152" s="12"/>
      <c r="B152" s="60" t="str">
        <f t="shared" si="3"/>
        <v/>
      </c>
      <c r="C152" s="61"/>
      <c r="D152" s="61"/>
      <c r="E152" s="13"/>
      <c r="F152" s="8"/>
    </row>
    <row r="153" spans="1:6" x14ac:dyDescent="0.25">
      <c r="A153" s="12"/>
      <c r="B153" s="60" t="str">
        <f t="shared" si="3"/>
        <v/>
      </c>
      <c r="C153" s="61"/>
      <c r="D153" s="61"/>
      <c r="E153" s="13"/>
      <c r="F153" s="8"/>
    </row>
    <row r="154" spans="1:6" x14ac:dyDescent="0.25">
      <c r="A154" s="12"/>
      <c r="B154" s="60" t="str">
        <f t="shared" si="3"/>
        <v/>
      </c>
      <c r="C154" s="61"/>
      <c r="D154" s="61"/>
      <c r="E154" s="13"/>
      <c r="F154" s="8"/>
    </row>
    <row r="155" spans="1:6" x14ac:dyDescent="0.25">
      <c r="A155" s="12"/>
      <c r="B155" s="60" t="str">
        <f t="shared" si="3"/>
        <v/>
      </c>
      <c r="C155" s="61"/>
      <c r="D155" s="61"/>
      <c r="E155" s="13"/>
      <c r="F155" s="8"/>
    </row>
    <row r="156" spans="1:6" x14ac:dyDescent="0.25">
      <c r="A156" s="12"/>
      <c r="B156" s="60" t="str">
        <f t="shared" si="3"/>
        <v/>
      </c>
      <c r="C156" s="61"/>
      <c r="D156" s="61"/>
      <c r="E156" s="13"/>
      <c r="F156" s="8"/>
    </row>
    <row r="157" spans="1:6" x14ac:dyDescent="0.25">
      <c r="A157" s="12"/>
      <c r="B157" s="60" t="str">
        <f t="shared" si="3"/>
        <v/>
      </c>
      <c r="C157" s="61"/>
      <c r="D157" s="61"/>
      <c r="E157" s="13"/>
      <c r="F157" s="8"/>
    </row>
    <row r="158" spans="1:6" x14ac:dyDescent="0.25">
      <c r="A158" s="12"/>
      <c r="B158" s="60" t="str">
        <f t="shared" si="3"/>
        <v/>
      </c>
      <c r="C158" s="61"/>
      <c r="D158" s="61"/>
      <c r="E158" s="13"/>
      <c r="F158" s="8"/>
    </row>
    <row r="159" spans="1:6" x14ac:dyDescent="0.25">
      <c r="A159" s="12"/>
      <c r="B159" s="60" t="str">
        <f t="shared" si="3"/>
        <v/>
      </c>
      <c r="C159" s="61"/>
      <c r="D159" s="61"/>
      <c r="E159" s="13"/>
      <c r="F159" s="8"/>
    </row>
    <row r="160" spans="1:6" x14ac:dyDescent="0.25">
      <c r="A160" s="12"/>
      <c r="B160" s="60" t="str">
        <f t="shared" si="3"/>
        <v/>
      </c>
      <c r="C160" s="61"/>
      <c r="D160" s="61"/>
      <c r="E160" s="13"/>
      <c r="F160" s="8"/>
    </row>
    <row r="161" spans="1:6" x14ac:dyDescent="0.25">
      <c r="A161" s="12"/>
      <c r="B161" s="60" t="str">
        <f t="shared" si="3"/>
        <v/>
      </c>
      <c r="C161" s="61"/>
      <c r="D161" s="61"/>
      <c r="E161" s="13"/>
      <c r="F161" s="8"/>
    </row>
    <row r="162" spans="1:6" x14ac:dyDescent="0.25">
      <c r="A162" s="12"/>
      <c r="B162" s="60" t="str">
        <f t="shared" si="3"/>
        <v/>
      </c>
      <c r="C162" s="61"/>
      <c r="D162" s="61"/>
      <c r="E162" s="13"/>
      <c r="F162" s="8"/>
    </row>
    <row r="163" spans="1:6" x14ac:dyDescent="0.25">
      <c r="A163" s="12"/>
      <c r="B163" s="60" t="str">
        <f t="shared" si="3"/>
        <v/>
      </c>
      <c r="C163" s="61"/>
      <c r="D163" s="61"/>
      <c r="E163" s="13"/>
      <c r="F163" s="8"/>
    </row>
    <row r="164" spans="1:6" x14ac:dyDescent="0.25">
      <c r="A164" s="12"/>
      <c r="B164" s="60" t="str">
        <f t="shared" si="3"/>
        <v/>
      </c>
      <c r="C164" s="61"/>
      <c r="D164" s="61"/>
      <c r="E164" s="13"/>
      <c r="F164" s="8"/>
    </row>
    <row r="165" spans="1:6" x14ac:dyDescent="0.25">
      <c r="A165" s="12"/>
      <c r="B165" s="60" t="str">
        <f t="shared" si="3"/>
        <v/>
      </c>
      <c r="C165" s="61"/>
      <c r="D165" s="61"/>
      <c r="E165" s="13"/>
      <c r="F165" s="8"/>
    </row>
    <row r="166" spans="1:6" x14ac:dyDescent="0.25">
      <c r="A166" s="12"/>
      <c r="B166" s="60" t="str">
        <f t="shared" si="3"/>
        <v/>
      </c>
      <c r="C166" s="61"/>
      <c r="D166" s="61"/>
      <c r="E166" s="13"/>
      <c r="F166" s="8"/>
    </row>
    <row r="167" spans="1:6" x14ac:dyDescent="0.25">
      <c r="A167" s="12"/>
      <c r="B167" s="60" t="str">
        <f t="shared" si="3"/>
        <v/>
      </c>
      <c r="C167" s="61"/>
      <c r="D167" s="61"/>
      <c r="E167" s="13"/>
      <c r="F167" s="8"/>
    </row>
    <row r="168" spans="1:6" x14ac:dyDescent="0.25">
      <c r="A168" s="12"/>
      <c r="B168" s="60" t="str">
        <f t="shared" si="3"/>
        <v/>
      </c>
      <c r="C168" s="61"/>
      <c r="D168" s="61"/>
      <c r="E168" s="13"/>
      <c r="F168" s="8"/>
    </row>
    <row r="169" spans="1:6" x14ac:dyDescent="0.25">
      <c r="A169" s="12"/>
      <c r="B169" s="60" t="str">
        <f t="shared" si="3"/>
        <v/>
      </c>
      <c r="C169" s="61"/>
      <c r="D169" s="61"/>
      <c r="E169" s="13"/>
      <c r="F169" s="8"/>
    </row>
    <row r="170" spans="1:6" x14ac:dyDescent="0.25">
      <c r="A170" s="12"/>
      <c r="B170" s="60" t="str">
        <f t="shared" si="3"/>
        <v/>
      </c>
      <c r="C170" s="61"/>
      <c r="D170" s="61"/>
      <c r="E170" s="13"/>
      <c r="F170" s="8"/>
    </row>
    <row r="171" spans="1:6" x14ac:dyDescent="0.25">
      <c r="A171" s="12"/>
      <c r="B171" s="60" t="str">
        <f t="shared" si="3"/>
        <v/>
      </c>
      <c r="C171" s="61"/>
      <c r="D171" s="61"/>
      <c r="E171" s="13"/>
      <c r="F171" s="8"/>
    </row>
    <row r="172" spans="1:6" x14ac:dyDescent="0.25">
      <c r="A172" s="12"/>
      <c r="B172" s="60" t="str">
        <f t="shared" si="3"/>
        <v/>
      </c>
      <c r="C172" s="61"/>
      <c r="D172" s="61"/>
      <c r="E172" s="13"/>
      <c r="F172" s="8"/>
    </row>
    <row r="173" spans="1:6" x14ac:dyDescent="0.25">
      <c r="A173" s="12"/>
      <c r="B173" s="60" t="str">
        <f t="shared" si="3"/>
        <v/>
      </c>
      <c r="C173" s="61"/>
      <c r="D173" s="61"/>
      <c r="E173" s="13"/>
      <c r="F173" s="8"/>
    </row>
    <row r="174" spans="1:6" x14ac:dyDescent="0.25">
      <c r="A174" s="12"/>
      <c r="B174" s="60" t="str">
        <f t="shared" si="3"/>
        <v/>
      </c>
      <c r="C174" s="61"/>
      <c r="D174" s="61"/>
      <c r="E174" s="13"/>
      <c r="F174" s="8"/>
    </row>
    <row r="175" spans="1:6" x14ac:dyDescent="0.25">
      <c r="A175" s="12"/>
      <c r="B175" s="60" t="str">
        <f t="shared" si="3"/>
        <v/>
      </c>
      <c r="C175" s="61"/>
      <c r="D175" s="61"/>
      <c r="E175" s="13"/>
      <c r="F175" s="8"/>
    </row>
    <row r="176" spans="1:6" x14ac:dyDescent="0.25">
      <c r="A176" s="12"/>
      <c r="B176" s="60" t="str">
        <f t="shared" si="3"/>
        <v/>
      </c>
      <c r="C176" s="61"/>
      <c r="D176" s="61"/>
      <c r="E176" s="13"/>
      <c r="F176" s="8"/>
    </row>
    <row r="177" spans="1:6" x14ac:dyDescent="0.25">
      <c r="A177" s="12"/>
      <c r="B177" s="60" t="str">
        <f t="shared" si="3"/>
        <v/>
      </c>
      <c r="C177" s="61"/>
      <c r="D177" s="61"/>
      <c r="E177" s="13"/>
      <c r="F177" s="8"/>
    </row>
    <row r="178" spans="1:6" x14ac:dyDescent="0.25">
      <c r="A178" s="12"/>
      <c r="B178" s="60" t="str">
        <f t="shared" si="3"/>
        <v/>
      </c>
      <c r="C178" s="61"/>
      <c r="D178" s="61"/>
      <c r="E178" s="13"/>
      <c r="F178" s="8"/>
    </row>
    <row r="179" spans="1:6" x14ac:dyDescent="0.25">
      <c r="A179" s="12"/>
      <c r="B179" s="60" t="str">
        <f t="shared" si="3"/>
        <v/>
      </c>
      <c r="C179" s="61"/>
      <c r="D179" s="61"/>
      <c r="E179" s="13"/>
      <c r="F179" s="8"/>
    </row>
    <row r="180" spans="1:6" x14ac:dyDescent="0.25">
      <c r="A180" s="12"/>
      <c r="B180" s="60" t="str">
        <f t="shared" si="3"/>
        <v/>
      </c>
      <c r="C180" s="61"/>
      <c r="D180" s="61"/>
      <c r="E180" s="13"/>
      <c r="F180" s="8"/>
    </row>
    <row r="181" spans="1:6" x14ac:dyDescent="0.25">
      <c r="A181" s="12"/>
      <c r="B181" s="60" t="str">
        <f t="shared" si="3"/>
        <v/>
      </c>
      <c r="C181" s="61"/>
      <c r="D181" s="61"/>
      <c r="E181" s="13"/>
      <c r="F181" s="8"/>
    </row>
    <row r="182" spans="1:6" x14ac:dyDescent="0.25">
      <c r="A182" s="12"/>
      <c r="B182" s="60" t="str">
        <f t="shared" si="3"/>
        <v/>
      </c>
      <c r="C182" s="61"/>
      <c r="D182" s="61"/>
      <c r="E182" s="13"/>
      <c r="F182" s="8"/>
    </row>
    <row r="183" spans="1:6" x14ac:dyDescent="0.25">
      <c r="A183" s="12"/>
      <c r="B183" s="60" t="str">
        <f t="shared" si="3"/>
        <v/>
      </c>
      <c r="C183" s="61"/>
      <c r="D183" s="61"/>
      <c r="E183" s="13"/>
      <c r="F183" s="8"/>
    </row>
    <row r="184" spans="1:6" x14ac:dyDescent="0.25">
      <c r="A184" s="12"/>
      <c r="B184" s="60" t="str">
        <f t="shared" si="3"/>
        <v/>
      </c>
      <c r="C184" s="61"/>
      <c r="D184" s="61"/>
      <c r="E184" s="13"/>
      <c r="F184" s="8"/>
    </row>
    <row r="185" spans="1:6" x14ac:dyDescent="0.25">
      <c r="A185" s="12"/>
      <c r="B185" s="60" t="str">
        <f t="shared" si="3"/>
        <v/>
      </c>
      <c r="C185" s="61"/>
      <c r="D185" s="61"/>
      <c r="E185" s="13"/>
      <c r="F185" s="8"/>
    </row>
    <row r="186" spans="1:6" x14ac:dyDescent="0.25">
      <c r="A186" s="12"/>
      <c r="B186" s="60" t="str">
        <f t="shared" si="3"/>
        <v/>
      </c>
      <c r="C186" s="61"/>
      <c r="D186" s="61"/>
      <c r="E186" s="13"/>
      <c r="F186" s="8"/>
    </row>
    <row r="187" spans="1:6" x14ac:dyDescent="0.25">
      <c r="A187" s="12"/>
      <c r="B187" s="60" t="str">
        <f t="shared" si="3"/>
        <v/>
      </c>
      <c r="C187" s="61"/>
      <c r="D187" s="61"/>
      <c r="E187" s="13"/>
      <c r="F187" s="8"/>
    </row>
    <row r="188" spans="1:6" x14ac:dyDescent="0.25">
      <c r="A188" s="12"/>
      <c r="B188" s="60" t="str">
        <f t="shared" si="3"/>
        <v/>
      </c>
      <c r="C188" s="61"/>
      <c r="D188" s="61"/>
      <c r="E188" s="13"/>
      <c r="F188" s="8"/>
    </row>
    <row r="189" spans="1:6" x14ac:dyDescent="0.25">
      <c r="A189" s="12"/>
      <c r="B189" s="60" t="str">
        <f t="shared" si="3"/>
        <v/>
      </c>
      <c r="C189" s="61"/>
      <c r="D189" s="61"/>
      <c r="E189" s="13"/>
      <c r="F189" s="8"/>
    </row>
    <row r="190" spans="1:6" x14ac:dyDescent="0.25">
      <c r="A190" s="12"/>
      <c r="B190" s="60" t="str">
        <f t="shared" si="3"/>
        <v/>
      </c>
      <c r="C190" s="61"/>
      <c r="D190" s="61"/>
      <c r="E190" s="13"/>
      <c r="F190" s="8"/>
    </row>
    <row r="191" spans="1:6" x14ac:dyDescent="0.25">
      <c r="A191" s="12"/>
      <c r="B191" s="60" t="str">
        <f t="shared" si="3"/>
        <v/>
      </c>
      <c r="C191" s="61"/>
      <c r="D191" s="61"/>
      <c r="E191" s="13"/>
      <c r="F191" s="8"/>
    </row>
    <row r="192" spans="1:6" x14ac:dyDescent="0.25">
      <c r="A192" s="12"/>
      <c r="B192" s="60" t="str">
        <f t="shared" si="3"/>
        <v/>
      </c>
      <c r="C192" s="61"/>
      <c r="D192" s="61"/>
      <c r="E192" s="13"/>
      <c r="F192" s="8"/>
    </row>
    <row r="193" spans="1:6" x14ac:dyDescent="0.25">
      <c r="A193" s="12"/>
      <c r="B193" s="60" t="str">
        <f t="shared" si="3"/>
        <v/>
      </c>
      <c r="C193" s="61"/>
      <c r="D193" s="61"/>
      <c r="E193" s="13"/>
      <c r="F193" s="8"/>
    </row>
    <row r="194" spans="1:6" x14ac:dyDescent="0.25">
      <c r="A194" s="12"/>
      <c r="B194" s="60" t="str">
        <f t="shared" si="3"/>
        <v/>
      </c>
      <c r="C194" s="61"/>
      <c r="D194" s="61"/>
      <c r="E194" s="13"/>
      <c r="F194" s="8"/>
    </row>
    <row r="195" spans="1:6" x14ac:dyDescent="0.25">
      <c r="A195" s="12"/>
      <c r="B195" s="60" t="str">
        <f t="shared" si="3"/>
        <v/>
      </c>
      <c r="C195" s="61"/>
      <c r="D195" s="61"/>
      <c r="E195" s="13"/>
      <c r="F195" s="8"/>
    </row>
    <row r="196" spans="1:6" x14ac:dyDescent="0.25">
      <c r="A196" s="12"/>
      <c r="B196" s="60" t="str">
        <f t="shared" si="3"/>
        <v/>
      </c>
      <c r="C196" s="61"/>
      <c r="D196" s="61"/>
      <c r="E196" s="13"/>
      <c r="F196" s="8"/>
    </row>
    <row r="197" spans="1:6" x14ac:dyDescent="0.25">
      <c r="A197" s="12"/>
      <c r="B197" s="60" t="str">
        <f t="shared" si="3"/>
        <v/>
      </c>
      <c r="C197" s="61"/>
      <c r="D197" s="61"/>
      <c r="E197" s="13"/>
      <c r="F197" s="8"/>
    </row>
    <row r="198" spans="1:6" x14ac:dyDescent="0.25">
      <c r="A198" s="12"/>
      <c r="B198" s="60" t="str">
        <f t="shared" si="3"/>
        <v/>
      </c>
      <c r="C198" s="61"/>
      <c r="D198" s="61"/>
      <c r="E198" s="13"/>
      <c r="F198" s="8"/>
    </row>
    <row r="199" spans="1:6" x14ac:dyDescent="0.25">
      <c r="A199" s="12"/>
      <c r="B199" s="60" t="str">
        <f t="shared" si="3"/>
        <v/>
      </c>
      <c r="C199" s="61"/>
      <c r="D199" s="61"/>
      <c r="E199" s="13"/>
      <c r="F199" s="8"/>
    </row>
    <row r="200" spans="1:6" x14ac:dyDescent="0.25">
      <c r="A200" s="12"/>
      <c r="B200" s="60" t="str">
        <f t="shared" si="3"/>
        <v/>
      </c>
      <c r="C200" s="61"/>
      <c r="D200" s="61"/>
      <c r="E200" s="13"/>
      <c r="F200" s="8"/>
    </row>
    <row r="201" spans="1:6" x14ac:dyDescent="0.25">
      <c r="A201" s="12"/>
      <c r="B201" s="60" t="str">
        <f t="shared" si="3"/>
        <v/>
      </c>
      <c r="C201" s="61"/>
      <c r="D201" s="61"/>
      <c r="E201" s="13"/>
      <c r="F201" s="8"/>
    </row>
    <row r="202" spans="1:6" x14ac:dyDescent="0.25">
      <c r="A202" s="12"/>
      <c r="B202" s="60" t="str">
        <f t="shared" si="3"/>
        <v/>
      </c>
      <c r="C202" s="61"/>
      <c r="D202" s="61"/>
      <c r="E202" s="13"/>
      <c r="F202" s="8"/>
    </row>
    <row r="203" spans="1:6" x14ac:dyDescent="0.25">
      <c r="A203" s="12"/>
      <c r="B203" s="60" t="str">
        <f t="shared" si="3"/>
        <v/>
      </c>
      <c r="C203" s="61"/>
      <c r="D203" s="61"/>
      <c r="E203" s="13"/>
      <c r="F203" s="8"/>
    </row>
    <row r="204" spans="1:6" x14ac:dyDescent="0.25">
      <c r="A204" s="12"/>
      <c r="B204" s="60" t="str">
        <f t="shared" si="3"/>
        <v/>
      </c>
      <c r="C204" s="61"/>
      <c r="D204" s="61"/>
      <c r="E204" s="13"/>
      <c r="F204" s="8"/>
    </row>
    <row r="205" spans="1:6" x14ac:dyDescent="0.25">
      <c r="A205" s="12"/>
      <c r="B205" s="60" t="str">
        <f t="shared" si="3"/>
        <v/>
      </c>
      <c r="C205" s="61"/>
      <c r="D205" s="61"/>
      <c r="E205" s="13"/>
      <c r="F205" s="8"/>
    </row>
    <row r="206" spans="1:6" x14ac:dyDescent="0.25">
      <c r="A206" s="12"/>
      <c r="B206" s="60" t="str">
        <f t="shared" si="3"/>
        <v/>
      </c>
      <c r="C206" s="61"/>
      <c r="D206" s="61"/>
      <c r="E206" s="13"/>
      <c r="F206" s="8"/>
    </row>
    <row r="207" spans="1:6" x14ac:dyDescent="0.25">
      <c r="A207" s="12"/>
      <c r="B207" s="60" t="str">
        <f t="shared" si="3"/>
        <v/>
      </c>
      <c r="C207" s="61"/>
      <c r="D207" s="61"/>
      <c r="E207" s="13"/>
      <c r="F207" s="8"/>
    </row>
    <row r="208" spans="1:6" x14ac:dyDescent="0.25">
      <c r="A208" s="12"/>
      <c r="B208" s="60" t="str">
        <f t="shared" si="3"/>
        <v/>
      </c>
      <c r="C208" s="61"/>
      <c r="D208" s="61"/>
      <c r="E208" s="13"/>
      <c r="F208" s="8"/>
    </row>
    <row r="209" spans="1:6" x14ac:dyDescent="0.25">
      <c r="A209" s="12"/>
      <c r="B209" s="60" t="str">
        <f t="shared" si="3"/>
        <v/>
      </c>
      <c r="C209" s="61"/>
      <c r="D209" s="61"/>
      <c r="E209" s="13"/>
      <c r="F209" s="8"/>
    </row>
    <row r="210" spans="1:6" x14ac:dyDescent="0.25">
      <c r="A210" s="12"/>
      <c r="B210" s="60" t="str">
        <f t="shared" si="3"/>
        <v/>
      </c>
      <c r="C210" s="61"/>
      <c r="D210" s="61"/>
      <c r="E210" s="13"/>
      <c r="F210" s="8"/>
    </row>
    <row r="211" spans="1:6" x14ac:dyDescent="0.25">
      <c r="A211" s="12"/>
      <c r="B211" s="60" t="str">
        <f t="shared" si="3"/>
        <v/>
      </c>
      <c r="C211" s="61"/>
      <c r="D211" s="61"/>
      <c r="E211" s="13"/>
      <c r="F211" s="8"/>
    </row>
    <row r="212" spans="1:6" x14ac:dyDescent="0.25">
      <c r="A212" s="12"/>
      <c r="B212" s="60" t="str">
        <f t="shared" si="3"/>
        <v/>
      </c>
      <c r="C212" s="61"/>
      <c r="D212" s="61"/>
      <c r="E212" s="13"/>
      <c r="F212" s="8"/>
    </row>
    <row r="213" spans="1:6" x14ac:dyDescent="0.25">
      <c r="A213" s="12"/>
      <c r="B213" s="60" t="str">
        <f t="shared" si="3"/>
        <v/>
      </c>
      <c r="C213" s="61"/>
      <c r="D213" s="61"/>
      <c r="E213" s="13"/>
      <c r="F213" s="8"/>
    </row>
    <row r="214" spans="1:6" x14ac:dyDescent="0.25">
      <c r="A214" s="12"/>
      <c r="B214" s="60" t="str">
        <f t="shared" si="3"/>
        <v/>
      </c>
      <c r="C214" s="61"/>
      <c r="D214" s="61"/>
      <c r="E214" s="13"/>
      <c r="F214" s="8"/>
    </row>
    <row r="215" spans="1:6" x14ac:dyDescent="0.25">
      <c r="A215" s="12"/>
      <c r="B215" s="60" t="str">
        <f t="shared" ref="B215:B278" si="4">IF(A215="","","TXN-"&amp;TEXT(ROW()-21,"000"))</f>
        <v/>
      </c>
      <c r="C215" s="61"/>
      <c r="D215" s="61"/>
      <c r="E215" s="13"/>
      <c r="F215" s="8"/>
    </row>
    <row r="216" spans="1:6" x14ac:dyDescent="0.25">
      <c r="A216" s="12"/>
      <c r="B216" s="60" t="str">
        <f t="shared" si="4"/>
        <v/>
      </c>
      <c r="C216" s="61"/>
      <c r="D216" s="61"/>
      <c r="E216" s="13"/>
      <c r="F216" s="8"/>
    </row>
    <row r="217" spans="1:6" x14ac:dyDescent="0.25">
      <c r="A217" s="12"/>
      <c r="B217" s="60" t="str">
        <f t="shared" si="4"/>
        <v/>
      </c>
      <c r="C217" s="61"/>
      <c r="D217" s="61"/>
      <c r="E217" s="13"/>
      <c r="F217" s="8"/>
    </row>
    <row r="218" spans="1:6" x14ac:dyDescent="0.25">
      <c r="A218" s="12"/>
      <c r="B218" s="60" t="str">
        <f t="shared" si="4"/>
        <v/>
      </c>
      <c r="C218" s="61"/>
      <c r="D218" s="61"/>
      <c r="E218" s="13"/>
      <c r="F218" s="8"/>
    </row>
    <row r="219" spans="1:6" x14ac:dyDescent="0.25">
      <c r="A219" s="12"/>
      <c r="B219" s="60" t="str">
        <f t="shared" si="4"/>
        <v/>
      </c>
      <c r="C219" s="61"/>
      <c r="D219" s="61"/>
      <c r="E219" s="13"/>
      <c r="F219" s="8"/>
    </row>
    <row r="220" spans="1:6" x14ac:dyDescent="0.25">
      <c r="A220" s="12"/>
      <c r="B220" s="60" t="str">
        <f t="shared" si="4"/>
        <v/>
      </c>
      <c r="C220" s="61"/>
      <c r="D220" s="61"/>
      <c r="E220" s="13"/>
      <c r="F220" s="8"/>
    </row>
    <row r="221" spans="1:6" x14ac:dyDescent="0.25">
      <c r="A221" s="12"/>
      <c r="B221" s="60" t="str">
        <f t="shared" si="4"/>
        <v/>
      </c>
      <c r="C221" s="61"/>
      <c r="D221" s="61"/>
      <c r="E221" s="13"/>
      <c r="F221" s="8"/>
    </row>
    <row r="222" spans="1:6" x14ac:dyDescent="0.25">
      <c r="A222" s="12"/>
      <c r="B222" s="60" t="str">
        <f t="shared" si="4"/>
        <v/>
      </c>
      <c r="C222" s="61"/>
      <c r="D222" s="61"/>
      <c r="E222" s="13"/>
      <c r="F222" s="8"/>
    </row>
    <row r="223" spans="1:6" x14ac:dyDescent="0.25">
      <c r="A223" s="12"/>
      <c r="B223" s="60" t="str">
        <f t="shared" si="4"/>
        <v/>
      </c>
      <c r="C223" s="61"/>
      <c r="D223" s="61"/>
      <c r="E223" s="13"/>
      <c r="F223" s="8"/>
    </row>
    <row r="224" spans="1:6" x14ac:dyDescent="0.25">
      <c r="A224" s="12"/>
      <c r="B224" s="60" t="str">
        <f t="shared" si="4"/>
        <v/>
      </c>
      <c r="C224" s="61"/>
      <c r="D224" s="61"/>
      <c r="E224" s="13"/>
      <c r="F224" s="8"/>
    </row>
    <row r="225" spans="1:6" x14ac:dyDescent="0.25">
      <c r="A225" s="12"/>
      <c r="B225" s="60" t="str">
        <f t="shared" si="4"/>
        <v/>
      </c>
      <c r="C225" s="61"/>
      <c r="D225" s="61"/>
      <c r="E225" s="13"/>
      <c r="F225" s="8"/>
    </row>
    <row r="226" spans="1:6" x14ac:dyDescent="0.25">
      <c r="A226" s="12"/>
      <c r="B226" s="60" t="str">
        <f t="shared" si="4"/>
        <v/>
      </c>
      <c r="C226" s="61"/>
      <c r="D226" s="61"/>
      <c r="E226" s="13"/>
      <c r="F226" s="8"/>
    </row>
    <row r="227" spans="1:6" x14ac:dyDescent="0.25">
      <c r="A227" s="12"/>
      <c r="B227" s="60" t="str">
        <f t="shared" si="4"/>
        <v/>
      </c>
      <c r="C227" s="61"/>
      <c r="D227" s="61"/>
      <c r="E227" s="13"/>
      <c r="F227" s="8"/>
    </row>
    <row r="228" spans="1:6" x14ac:dyDescent="0.25">
      <c r="A228" s="12"/>
      <c r="B228" s="60" t="str">
        <f t="shared" si="4"/>
        <v/>
      </c>
      <c r="C228" s="61"/>
      <c r="D228" s="61"/>
      <c r="E228" s="13"/>
      <c r="F228" s="8"/>
    </row>
    <row r="229" spans="1:6" x14ac:dyDescent="0.25">
      <c r="A229" s="12"/>
      <c r="B229" s="60" t="str">
        <f t="shared" si="4"/>
        <v/>
      </c>
      <c r="C229" s="61"/>
      <c r="D229" s="61"/>
      <c r="E229" s="13"/>
      <c r="F229" s="8"/>
    </row>
    <row r="230" spans="1:6" x14ac:dyDescent="0.25">
      <c r="A230" s="12"/>
      <c r="B230" s="60" t="str">
        <f t="shared" si="4"/>
        <v/>
      </c>
      <c r="C230" s="61"/>
      <c r="D230" s="61"/>
      <c r="E230" s="13"/>
      <c r="F230" s="8"/>
    </row>
    <row r="231" spans="1:6" x14ac:dyDescent="0.25">
      <c r="A231" s="12"/>
      <c r="B231" s="60" t="str">
        <f t="shared" si="4"/>
        <v/>
      </c>
      <c r="C231" s="61"/>
      <c r="D231" s="61"/>
      <c r="E231" s="13"/>
      <c r="F231" s="8"/>
    </row>
    <row r="232" spans="1:6" x14ac:dyDescent="0.25">
      <c r="A232" s="12"/>
      <c r="B232" s="60" t="str">
        <f t="shared" si="4"/>
        <v/>
      </c>
      <c r="C232" s="61"/>
      <c r="D232" s="61"/>
      <c r="E232" s="13"/>
      <c r="F232" s="8"/>
    </row>
    <row r="233" spans="1:6" x14ac:dyDescent="0.25">
      <c r="A233" s="12"/>
      <c r="B233" s="60" t="str">
        <f t="shared" si="4"/>
        <v/>
      </c>
      <c r="C233" s="61"/>
      <c r="D233" s="61"/>
      <c r="E233" s="13"/>
      <c r="F233" s="8"/>
    </row>
    <row r="234" spans="1:6" x14ac:dyDescent="0.25">
      <c r="A234" s="12"/>
      <c r="B234" s="60" t="str">
        <f t="shared" si="4"/>
        <v/>
      </c>
      <c r="C234" s="61"/>
      <c r="D234" s="61"/>
      <c r="E234" s="13"/>
      <c r="F234" s="8"/>
    </row>
    <row r="235" spans="1:6" x14ac:dyDescent="0.25">
      <c r="A235" s="12"/>
      <c r="B235" s="60" t="str">
        <f t="shared" si="4"/>
        <v/>
      </c>
      <c r="C235" s="61"/>
      <c r="D235" s="61"/>
      <c r="E235" s="13"/>
      <c r="F235" s="8"/>
    </row>
    <row r="236" spans="1:6" x14ac:dyDescent="0.25">
      <c r="A236" s="12"/>
      <c r="B236" s="60" t="str">
        <f t="shared" si="4"/>
        <v/>
      </c>
      <c r="C236" s="61"/>
      <c r="D236" s="61"/>
      <c r="E236" s="13"/>
      <c r="F236" s="8"/>
    </row>
    <row r="237" spans="1:6" x14ac:dyDescent="0.25">
      <c r="A237" s="12"/>
      <c r="B237" s="60" t="str">
        <f t="shared" si="4"/>
        <v/>
      </c>
      <c r="C237" s="61"/>
      <c r="D237" s="61"/>
      <c r="E237" s="13"/>
      <c r="F237" s="8"/>
    </row>
    <row r="238" spans="1:6" x14ac:dyDescent="0.25">
      <c r="A238" s="12"/>
      <c r="B238" s="60" t="str">
        <f t="shared" si="4"/>
        <v/>
      </c>
      <c r="C238" s="61"/>
      <c r="D238" s="61"/>
      <c r="E238" s="13"/>
      <c r="F238" s="8"/>
    </row>
    <row r="239" spans="1:6" x14ac:dyDescent="0.25">
      <c r="A239" s="12"/>
      <c r="B239" s="60" t="str">
        <f t="shared" si="4"/>
        <v/>
      </c>
      <c r="C239" s="61"/>
      <c r="D239" s="61"/>
      <c r="E239" s="13"/>
      <c r="F239" s="8"/>
    </row>
    <row r="240" spans="1:6" x14ac:dyDescent="0.25">
      <c r="A240" s="12"/>
      <c r="B240" s="60" t="str">
        <f t="shared" si="4"/>
        <v/>
      </c>
      <c r="C240" s="61"/>
      <c r="D240" s="61"/>
      <c r="E240" s="13"/>
      <c r="F240" s="8"/>
    </row>
    <row r="241" spans="1:6" x14ac:dyDescent="0.25">
      <c r="A241" s="12"/>
      <c r="B241" s="60" t="str">
        <f t="shared" si="4"/>
        <v/>
      </c>
      <c r="C241" s="61"/>
      <c r="D241" s="61"/>
      <c r="E241" s="13"/>
      <c r="F241" s="8"/>
    </row>
    <row r="242" spans="1:6" x14ac:dyDescent="0.25">
      <c r="A242" s="12"/>
      <c r="B242" s="60" t="str">
        <f t="shared" si="4"/>
        <v/>
      </c>
      <c r="C242" s="61"/>
      <c r="D242" s="61"/>
      <c r="E242" s="13"/>
      <c r="F242" s="8"/>
    </row>
    <row r="243" spans="1:6" x14ac:dyDescent="0.25">
      <c r="A243" s="12"/>
      <c r="B243" s="60" t="str">
        <f t="shared" si="4"/>
        <v/>
      </c>
      <c r="C243" s="61"/>
      <c r="D243" s="61"/>
      <c r="E243" s="13"/>
      <c r="F243" s="8"/>
    </row>
    <row r="244" spans="1:6" x14ac:dyDescent="0.25">
      <c r="A244" s="12"/>
      <c r="B244" s="60" t="str">
        <f t="shared" si="4"/>
        <v/>
      </c>
      <c r="C244" s="61"/>
      <c r="D244" s="61"/>
      <c r="E244" s="13"/>
      <c r="F244" s="8"/>
    </row>
    <row r="245" spans="1:6" x14ac:dyDescent="0.25">
      <c r="A245" s="12"/>
      <c r="B245" s="60" t="str">
        <f t="shared" si="4"/>
        <v/>
      </c>
      <c r="C245" s="61"/>
      <c r="D245" s="61"/>
      <c r="E245" s="13"/>
      <c r="F245" s="8"/>
    </row>
    <row r="246" spans="1:6" x14ac:dyDescent="0.25">
      <c r="A246" s="12"/>
      <c r="B246" s="60" t="str">
        <f t="shared" si="4"/>
        <v/>
      </c>
      <c r="C246" s="61"/>
      <c r="D246" s="61"/>
      <c r="E246" s="13"/>
      <c r="F246" s="8"/>
    </row>
    <row r="247" spans="1:6" x14ac:dyDescent="0.25">
      <c r="A247" s="12"/>
      <c r="B247" s="60" t="str">
        <f t="shared" si="4"/>
        <v/>
      </c>
      <c r="C247" s="61"/>
      <c r="D247" s="61"/>
      <c r="E247" s="13"/>
      <c r="F247" s="8"/>
    </row>
    <row r="248" spans="1:6" x14ac:dyDescent="0.25">
      <c r="A248" s="12"/>
      <c r="B248" s="60" t="str">
        <f t="shared" si="4"/>
        <v/>
      </c>
      <c r="C248" s="61"/>
      <c r="D248" s="61"/>
      <c r="E248" s="13"/>
      <c r="F248" s="8"/>
    </row>
    <row r="249" spans="1:6" x14ac:dyDescent="0.25">
      <c r="A249" s="12"/>
      <c r="B249" s="60" t="str">
        <f t="shared" si="4"/>
        <v/>
      </c>
      <c r="C249" s="61"/>
      <c r="D249" s="61"/>
      <c r="E249" s="13"/>
      <c r="F249" s="8"/>
    </row>
    <row r="250" spans="1:6" x14ac:dyDescent="0.25">
      <c r="A250" s="12"/>
      <c r="B250" s="60" t="str">
        <f t="shared" si="4"/>
        <v/>
      </c>
      <c r="C250" s="61"/>
      <c r="D250" s="61"/>
      <c r="E250" s="13"/>
      <c r="F250" s="8"/>
    </row>
    <row r="251" spans="1:6" x14ac:dyDescent="0.25">
      <c r="A251" s="12"/>
      <c r="B251" s="60" t="str">
        <f t="shared" si="4"/>
        <v/>
      </c>
      <c r="C251" s="61"/>
      <c r="D251" s="61"/>
      <c r="E251" s="13"/>
      <c r="F251" s="8"/>
    </row>
    <row r="252" spans="1:6" x14ac:dyDescent="0.25">
      <c r="A252" s="12"/>
      <c r="B252" s="60" t="str">
        <f t="shared" si="4"/>
        <v/>
      </c>
      <c r="C252" s="61"/>
      <c r="D252" s="61"/>
      <c r="E252" s="13"/>
      <c r="F252" s="8"/>
    </row>
    <row r="253" spans="1:6" x14ac:dyDescent="0.25">
      <c r="A253" s="12"/>
      <c r="B253" s="60" t="str">
        <f t="shared" si="4"/>
        <v/>
      </c>
      <c r="C253" s="61"/>
      <c r="D253" s="61"/>
      <c r="E253" s="13"/>
      <c r="F253" s="8"/>
    </row>
    <row r="254" spans="1:6" x14ac:dyDescent="0.25">
      <c r="A254" s="12"/>
      <c r="B254" s="60" t="str">
        <f t="shared" si="4"/>
        <v/>
      </c>
      <c r="C254" s="61"/>
      <c r="D254" s="61"/>
      <c r="E254" s="13"/>
      <c r="F254" s="8"/>
    </row>
    <row r="255" spans="1:6" x14ac:dyDescent="0.25">
      <c r="A255" s="12"/>
      <c r="B255" s="60" t="str">
        <f t="shared" si="4"/>
        <v/>
      </c>
      <c r="C255" s="61"/>
      <c r="D255" s="61"/>
      <c r="E255" s="13"/>
      <c r="F255" s="8"/>
    </row>
    <row r="256" spans="1:6" x14ac:dyDescent="0.25">
      <c r="A256" s="12"/>
      <c r="B256" s="60" t="str">
        <f t="shared" si="4"/>
        <v/>
      </c>
      <c r="C256" s="61"/>
      <c r="D256" s="61"/>
      <c r="E256" s="13"/>
      <c r="F256" s="8"/>
    </row>
    <row r="257" spans="1:6" x14ac:dyDescent="0.25">
      <c r="A257" s="12"/>
      <c r="B257" s="60" t="str">
        <f t="shared" si="4"/>
        <v/>
      </c>
      <c r="C257" s="61"/>
      <c r="D257" s="61"/>
      <c r="E257" s="13"/>
      <c r="F257" s="8"/>
    </row>
    <row r="258" spans="1:6" x14ac:dyDescent="0.25">
      <c r="A258" s="12"/>
      <c r="B258" s="60" t="str">
        <f t="shared" si="4"/>
        <v/>
      </c>
      <c r="C258" s="61"/>
      <c r="D258" s="61"/>
      <c r="E258" s="13"/>
      <c r="F258" s="8"/>
    </row>
    <row r="259" spans="1:6" x14ac:dyDescent="0.25">
      <c r="A259" s="12"/>
      <c r="B259" s="60" t="str">
        <f t="shared" si="4"/>
        <v/>
      </c>
      <c r="C259" s="61"/>
      <c r="D259" s="61"/>
      <c r="E259" s="13"/>
      <c r="F259" s="8"/>
    </row>
    <row r="260" spans="1:6" x14ac:dyDescent="0.25">
      <c r="A260" s="12"/>
      <c r="B260" s="60" t="str">
        <f t="shared" si="4"/>
        <v/>
      </c>
      <c r="C260" s="61"/>
      <c r="D260" s="61"/>
      <c r="E260" s="13"/>
      <c r="F260" s="8"/>
    </row>
    <row r="261" spans="1:6" x14ac:dyDescent="0.25">
      <c r="A261" s="12"/>
      <c r="B261" s="60" t="str">
        <f t="shared" si="4"/>
        <v/>
      </c>
      <c r="C261" s="61"/>
      <c r="D261" s="61"/>
      <c r="E261" s="13"/>
      <c r="F261" s="8"/>
    </row>
    <row r="262" spans="1:6" x14ac:dyDescent="0.25">
      <c r="A262" s="12"/>
      <c r="B262" s="60" t="str">
        <f t="shared" si="4"/>
        <v/>
      </c>
      <c r="C262" s="61"/>
      <c r="D262" s="61"/>
      <c r="E262" s="13"/>
      <c r="F262" s="8"/>
    </row>
    <row r="263" spans="1:6" x14ac:dyDescent="0.25">
      <c r="A263" s="12"/>
      <c r="B263" s="60" t="str">
        <f t="shared" si="4"/>
        <v/>
      </c>
      <c r="C263" s="61"/>
      <c r="D263" s="61"/>
      <c r="E263" s="13"/>
      <c r="F263" s="8"/>
    </row>
    <row r="264" spans="1:6" x14ac:dyDescent="0.25">
      <c r="A264" s="12"/>
      <c r="B264" s="60" t="str">
        <f t="shared" si="4"/>
        <v/>
      </c>
      <c r="C264" s="61"/>
      <c r="D264" s="61"/>
      <c r="E264" s="13"/>
      <c r="F264" s="8"/>
    </row>
    <row r="265" spans="1:6" x14ac:dyDescent="0.25">
      <c r="A265" s="12"/>
      <c r="B265" s="60" t="str">
        <f t="shared" si="4"/>
        <v/>
      </c>
      <c r="C265" s="61"/>
      <c r="D265" s="61"/>
      <c r="E265" s="13"/>
      <c r="F265" s="8"/>
    </row>
    <row r="266" spans="1:6" x14ac:dyDescent="0.25">
      <c r="A266" s="12"/>
      <c r="B266" s="60" t="str">
        <f t="shared" si="4"/>
        <v/>
      </c>
      <c r="C266" s="61"/>
      <c r="D266" s="61"/>
      <c r="E266" s="13"/>
      <c r="F266" s="8"/>
    </row>
    <row r="267" spans="1:6" x14ac:dyDescent="0.25">
      <c r="A267" s="12"/>
      <c r="B267" s="60" t="str">
        <f t="shared" si="4"/>
        <v/>
      </c>
      <c r="C267" s="61"/>
      <c r="D267" s="61"/>
      <c r="E267" s="13"/>
      <c r="F267" s="8"/>
    </row>
    <row r="268" spans="1:6" x14ac:dyDescent="0.25">
      <c r="A268" s="12"/>
      <c r="B268" s="60" t="str">
        <f t="shared" si="4"/>
        <v/>
      </c>
      <c r="C268" s="61"/>
      <c r="D268" s="61"/>
      <c r="E268" s="13"/>
      <c r="F268" s="8"/>
    </row>
    <row r="269" spans="1:6" x14ac:dyDescent="0.25">
      <c r="A269" s="12"/>
      <c r="B269" s="60" t="str">
        <f t="shared" si="4"/>
        <v/>
      </c>
      <c r="C269" s="61"/>
      <c r="D269" s="61"/>
      <c r="E269" s="13"/>
      <c r="F269" s="8"/>
    </row>
    <row r="270" spans="1:6" x14ac:dyDescent="0.25">
      <c r="A270" s="12"/>
      <c r="B270" s="60" t="str">
        <f t="shared" si="4"/>
        <v/>
      </c>
      <c r="C270" s="61"/>
      <c r="D270" s="61"/>
      <c r="E270" s="13"/>
      <c r="F270" s="8"/>
    </row>
    <row r="271" spans="1:6" x14ac:dyDescent="0.25">
      <c r="A271" s="12"/>
      <c r="B271" s="60" t="str">
        <f t="shared" si="4"/>
        <v/>
      </c>
      <c r="C271" s="61"/>
      <c r="D271" s="61"/>
      <c r="E271" s="13"/>
      <c r="F271" s="8"/>
    </row>
    <row r="272" spans="1:6" x14ac:dyDescent="0.25">
      <c r="A272" s="12"/>
      <c r="B272" s="60" t="str">
        <f t="shared" si="4"/>
        <v/>
      </c>
      <c r="C272" s="61"/>
      <c r="D272" s="61"/>
      <c r="E272" s="13"/>
      <c r="F272" s="8"/>
    </row>
    <row r="273" spans="1:6" x14ac:dyDescent="0.25">
      <c r="A273" s="12"/>
      <c r="B273" s="60" t="str">
        <f t="shared" si="4"/>
        <v/>
      </c>
      <c r="C273" s="61"/>
      <c r="D273" s="61"/>
      <c r="E273" s="13"/>
      <c r="F273" s="8"/>
    </row>
    <row r="274" spans="1:6" x14ac:dyDescent="0.25">
      <c r="A274" s="12"/>
      <c r="B274" s="60" t="str">
        <f t="shared" si="4"/>
        <v/>
      </c>
      <c r="C274" s="61"/>
      <c r="D274" s="61"/>
      <c r="E274" s="13"/>
      <c r="F274" s="8"/>
    </row>
    <row r="275" spans="1:6" x14ac:dyDescent="0.25">
      <c r="A275" s="12"/>
      <c r="B275" s="60" t="str">
        <f t="shared" si="4"/>
        <v/>
      </c>
      <c r="C275" s="61"/>
      <c r="D275" s="61"/>
      <c r="E275" s="13"/>
      <c r="F275" s="8"/>
    </row>
    <row r="276" spans="1:6" x14ac:dyDescent="0.25">
      <c r="A276" s="12"/>
      <c r="B276" s="60" t="str">
        <f t="shared" si="4"/>
        <v/>
      </c>
      <c r="C276" s="61"/>
      <c r="D276" s="61"/>
      <c r="E276" s="13"/>
      <c r="F276" s="8"/>
    </row>
    <row r="277" spans="1:6" x14ac:dyDescent="0.25">
      <c r="A277" s="12"/>
      <c r="B277" s="60" t="str">
        <f t="shared" si="4"/>
        <v/>
      </c>
      <c r="C277" s="61"/>
      <c r="D277" s="61"/>
      <c r="E277" s="13"/>
      <c r="F277" s="8"/>
    </row>
    <row r="278" spans="1:6" x14ac:dyDescent="0.25">
      <c r="A278" s="12"/>
      <c r="B278" s="60" t="str">
        <f t="shared" si="4"/>
        <v/>
      </c>
      <c r="C278" s="61"/>
      <c r="D278" s="61"/>
      <c r="E278" s="13"/>
      <c r="F278" s="8"/>
    </row>
    <row r="279" spans="1:6" x14ac:dyDescent="0.25">
      <c r="A279" s="12"/>
      <c r="B279" s="60" t="str">
        <f t="shared" ref="B279:B342" si="5">IF(A279="","","TXN-"&amp;TEXT(ROW()-21,"000"))</f>
        <v/>
      </c>
      <c r="C279" s="61"/>
      <c r="D279" s="61"/>
      <c r="E279" s="13"/>
      <c r="F279" s="8"/>
    </row>
    <row r="280" spans="1:6" x14ac:dyDescent="0.25">
      <c r="A280" s="12"/>
      <c r="B280" s="60" t="str">
        <f t="shared" si="5"/>
        <v/>
      </c>
      <c r="C280" s="61"/>
      <c r="D280" s="61"/>
      <c r="E280" s="13"/>
      <c r="F280" s="8"/>
    </row>
    <row r="281" spans="1:6" x14ac:dyDescent="0.25">
      <c r="A281" s="12"/>
      <c r="B281" s="60" t="str">
        <f t="shared" si="5"/>
        <v/>
      </c>
      <c r="C281" s="61"/>
      <c r="D281" s="61"/>
      <c r="E281" s="13"/>
      <c r="F281" s="8"/>
    </row>
    <row r="282" spans="1:6" x14ac:dyDescent="0.25">
      <c r="A282" s="12"/>
      <c r="B282" s="60" t="str">
        <f t="shared" si="5"/>
        <v/>
      </c>
      <c r="C282" s="61"/>
      <c r="D282" s="61"/>
      <c r="E282" s="13"/>
      <c r="F282" s="8"/>
    </row>
    <row r="283" spans="1:6" x14ac:dyDescent="0.25">
      <c r="A283" s="12"/>
      <c r="B283" s="60" t="str">
        <f t="shared" si="5"/>
        <v/>
      </c>
      <c r="C283" s="61"/>
      <c r="D283" s="61"/>
      <c r="E283" s="13"/>
      <c r="F283" s="8"/>
    </row>
    <row r="284" spans="1:6" x14ac:dyDescent="0.25">
      <c r="A284" s="12"/>
      <c r="B284" s="60" t="str">
        <f t="shared" si="5"/>
        <v/>
      </c>
      <c r="C284" s="61"/>
      <c r="D284" s="61"/>
      <c r="E284" s="13"/>
      <c r="F284" s="8"/>
    </row>
    <row r="285" spans="1:6" x14ac:dyDescent="0.25">
      <c r="A285" s="12"/>
      <c r="B285" s="60" t="str">
        <f t="shared" si="5"/>
        <v/>
      </c>
      <c r="C285" s="61"/>
      <c r="D285" s="61"/>
      <c r="E285" s="13"/>
      <c r="F285" s="8"/>
    </row>
    <row r="286" spans="1:6" x14ac:dyDescent="0.25">
      <c r="A286" s="12"/>
      <c r="B286" s="60" t="str">
        <f t="shared" si="5"/>
        <v/>
      </c>
      <c r="C286" s="61"/>
      <c r="D286" s="61"/>
      <c r="E286" s="13"/>
      <c r="F286" s="8"/>
    </row>
    <row r="287" spans="1:6" x14ac:dyDescent="0.25">
      <c r="A287" s="12"/>
      <c r="B287" s="60" t="str">
        <f t="shared" si="5"/>
        <v/>
      </c>
      <c r="C287" s="61"/>
      <c r="D287" s="61"/>
      <c r="E287" s="13"/>
      <c r="F287" s="8"/>
    </row>
    <row r="288" spans="1:6" x14ac:dyDescent="0.25">
      <c r="A288" s="12"/>
      <c r="B288" s="60" t="str">
        <f t="shared" si="5"/>
        <v/>
      </c>
      <c r="C288" s="61"/>
      <c r="D288" s="61"/>
      <c r="E288" s="13"/>
      <c r="F288" s="8"/>
    </row>
    <row r="289" spans="1:6" x14ac:dyDescent="0.25">
      <c r="A289" s="12"/>
      <c r="B289" s="60" t="str">
        <f t="shared" si="5"/>
        <v/>
      </c>
      <c r="C289" s="61"/>
      <c r="D289" s="61"/>
      <c r="E289" s="13"/>
      <c r="F289" s="8"/>
    </row>
    <row r="290" spans="1:6" x14ac:dyDescent="0.25">
      <c r="A290" s="12"/>
      <c r="B290" s="60" t="str">
        <f t="shared" si="5"/>
        <v/>
      </c>
      <c r="C290" s="61"/>
      <c r="D290" s="61"/>
      <c r="E290" s="13"/>
      <c r="F290" s="8"/>
    </row>
    <row r="291" spans="1:6" x14ac:dyDescent="0.25">
      <c r="A291" s="12"/>
      <c r="B291" s="60" t="str">
        <f t="shared" si="5"/>
        <v/>
      </c>
      <c r="C291" s="61"/>
      <c r="D291" s="61"/>
      <c r="E291" s="13"/>
      <c r="F291" s="8"/>
    </row>
    <row r="292" spans="1:6" x14ac:dyDescent="0.25">
      <c r="A292" s="12"/>
      <c r="B292" s="60" t="str">
        <f t="shared" si="5"/>
        <v/>
      </c>
      <c r="C292" s="61"/>
      <c r="D292" s="61"/>
      <c r="E292" s="13"/>
      <c r="F292" s="8"/>
    </row>
    <row r="293" spans="1:6" x14ac:dyDescent="0.25">
      <c r="A293" s="12"/>
      <c r="B293" s="60" t="str">
        <f t="shared" si="5"/>
        <v/>
      </c>
      <c r="C293" s="61"/>
      <c r="D293" s="61"/>
      <c r="E293" s="13"/>
      <c r="F293" s="8"/>
    </row>
    <row r="294" spans="1:6" x14ac:dyDescent="0.25">
      <c r="A294" s="12"/>
      <c r="B294" s="60" t="str">
        <f t="shared" si="5"/>
        <v/>
      </c>
      <c r="C294" s="61"/>
      <c r="D294" s="61"/>
      <c r="E294" s="13"/>
      <c r="F294" s="8"/>
    </row>
    <row r="295" spans="1:6" x14ac:dyDescent="0.25">
      <c r="A295" s="12"/>
      <c r="B295" s="60" t="str">
        <f t="shared" si="5"/>
        <v/>
      </c>
      <c r="C295" s="61"/>
      <c r="D295" s="61"/>
      <c r="E295" s="13"/>
      <c r="F295" s="8"/>
    </row>
    <row r="296" spans="1:6" x14ac:dyDescent="0.25">
      <c r="A296" s="12"/>
      <c r="B296" s="60" t="str">
        <f t="shared" si="5"/>
        <v/>
      </c>
      <c r="C296" s="61"/>
      <c r="D296" s="61"/>
      <c r="E296" s="13"/>
      <c r="F296" s="8"/>
    </row>
    <row r="297" spans="1:6" x14ac:dyDescent="0.25">
      <c r="A297" s="12"/>
      <c r="B297" s="60" t="str">
        <f t="shared" si="5"/>
        <v/>
      </c>
      <c r="C297" s="61"/>
      <c r="D297" s="61"/>
      <c r="E297" s="13"/>
      <c r="F297" s="8"/>
    </row>
    <row r="298" spans="1:6" x14ac:dyDescent="0.25">
      <c r="A298" s="12"/>
      <c r="B298" s="60" t="str">
        <f t="shared" si="5"/>
        <v/>
      </c>
      <c r="C298" s="61"/>
      <c r="D298" s="61"/>
      <c r="E298" s="13"/>
      <c r="F298" s="8"/>
    </row>
    <row r="299" spans="1:6" x14ac:dyDescent="0.25">
      <c r="A299" s="12"/>
      <c r="B299" s="60" t="str">
        <f t="shared" si="5"/>
        <v/>
      </c>
      <c r="C299" s="61"/>
      <c r="D299" s="61"/>
      <c r="E299" s="13"/>
      <c r="F299" s="8"/>
    </row>
    <row r="300" spans="1:6" x14ac:dyDescent="0.25">
      <c r="A300" s="12"/>
      <c r="B300" s="60" t="str">
        <f t="shared" si="5"/>
        <v/>
      </c>
      <c r="C300" s="61"/>
      <c r="D300" s="61"/>
      <c r="E300" s="13"/>
      <c r="F300" s="8"/>
    </row>
    <row r="301" spans="1:6" x14ac:dyDescent="0.25">
      <c r="A301" s="12"/>
      <c r="B301" s="60" t="str">
        <f t="shared" si="5"/>
        <v/>
      </c>
      <c r="C301" s="61"/>
      <c r="D301" s="61"/>
      <c r="E301" s="13"/>
      <c r="F301" s="8"/>
    </row>
    <row r="302" spans="1:6" x14ac:dyDescent="0.25">
      <c r="A302" s="12"/>
      <c r="B302" s="60" t="str">
        <f t="shared" si="5"/>
        <v/>
      </c>
      <c r="C302" s="61"/>
      <c r="D302" s="61"/>
      <c r="E302" s="13"/>
      <c r="F302" s="8"/>
    </row>
    <row r="303" spans="1:6" x14ac:dyDescent="0.25">
      <c r="A303" s="12"/>
      <c r="B303" s="60" t="str">
        <f t="shared" si="5"/>
        <v/>
      </c>
      <c r="C303" s="61"/>
      <c r="D303" s="61"/>
      <c r="E303" s="13"/>
      <c r="F303" s="8"/>
    </row>
    <row r="304" spans="1:6" x14ac:dyDescent="0.25">
      <c r="A304" s="12"/>
      <c r="B304" s="60" t="str">
        <f t="shared" si="5"/>
        <v/>
      </c>
      <c r="C304" s="61"/>
      <c r="D304" s="61"/>
      <c r="E304" s="13"/>
      <c r="F304" s="8"/>
    </row>
    <row r="305" spans="1:6" x14ac:dyDescent="0.25">
      <c r="A305" s="12"/>
      <c r="B305" s="60" t="str">
        <f t="shared" si="5"/>
        <v/>
      </c>
      <c r="C305" s="61"/>
      <c r="D305" s="61"/>
      <c r="E305" s="13"/>
      <c r="F305" s="8"/>
    </row>
    <row r="306" spans="1:6" x14ac:dyDescent="0.25">
      <c r="A306" s="12"/>
      <c r="B306" s="60" t="str">
        <f t="shared" si="5"/>
        <v/>
      </c>
      <c r="C306" s="61"/>
      <c r="D306" s="61"/>
      <c r="E306" s="13"/>
      <c r="F306" s="8"/>
    </row>
    <row r="307" spans="1:6" x14ac:dyDescent="0.25">
      <c r="A307" s="12"/>
      <c r="B307" s="60" t="str">
        <f t="shared" si="5"/>
        <v/>
      </c>
      <c r="C307" s="61"/>
      <c r="D307" s="61"/>
      <c r="E307" s="13"/>
      <c r="F307" s="8"/>
    </row>
    <row r="308" spans="1:6" x14ac:dyDescent="0.25">
      <c r="A308" s="12"/>
      <c r="B308" s="60" t="str">
        <f t="shared" si="5"/>
        <v/>
      </c>
      <c r="C308" s="61"/>
      <c r="D308" s="61"/>
      <c r="E308" s="13"/>
      <c r="F308" s="8"/>
    </row>
    <row r="309" spans="1:6" x14ac:dyDescent="0.25">
      <c r="A309" s="12"/>
      <c r="B309" s="60" t="str">
        <f t="shared" si="5"/>
        <v/>
      </c>
      <c r="C309" s="61"/>
      <c r="D309" s="61"/>
      <c r="E309" s="13"/>
      <c r="F309" s="8"/>
    </row>
    <row r="310" spans="1:6" x14ac:dyDescent="0.25">
      <c r="A310" s="12"/>
      <c r="B310" s="60" t="str">
        <f t="shared" si="5"/>
        <v/>
      </c>
      <c r="C310" s="61"/>
      <c r="D310" s="61"/>
      <c r="E310" s="13"/>
      <c r="F310" s="8"/>
    </row>
    <row r="311" spans="1:6" x14ac:dyDescent="0.25">
      <c r="A311" s="12"/>
      <c r="B311" s="60" t="str">
        <f t="shared" si="5"/>
        <v/>
      </c>
      <c r="C311" s="61"/>
      <c r="D311" s="61"/>
      <c r="E311" s="13"/>
      <c r="F311" s="8"/>
    </row>
    <row r="312" spans="1:6" x14ac:dyDescent="0.25">
      <c r="A312" s="12"/>
      <c r="B312" s="60" t="str">
        <f t="shared" si="5"/>
        <v/>
      </c>
      <c r="C312" s="61"/>
      <c r="D312" s="61"/>
      <c r="E312" s="13"/>
      <c r="F312" s="8"/>
    </row>
    <row r="313" spans="1:6" x14ac:dyDescent="0.25">
      <c r="A313" s="12"/>
      <c r="B313" s="60" t="str">
        <f t="shared" si="5"/>
        <v/>
      </c>
      <c r="C313" s="61"/>
      <c r="D313" s="61"/>
      <c r="E313" s="13"/>
      <c r="F313" s="8"/>
    </row>
    <row r="314" spans="1:6" x14ac:dyDescent="0.25">
      <c r="A314" s="12"/>
      <c r="B314" s="60" t="str">
        <f t="shared" si="5"/>
        <v/>
      </c>
      <c r="C314" s="61"/>
      <c r="D314" s="61"/>
      <c r="E314" s="13"/>
      <c r="F314" s="8"/>
    </row>
    <row r="315" spans="1:6" x14ac:dyDescent="0.25">
      <c r="A315" s="12"/>
      <c r="B315" s="60" t="str">
        <f t="shared" si="5"/>
        <v/>
      </c>
      <c r="C315" s="61"/>
      <c r="D315" s="61"/>
      <c r="E315" s="13"/>
      <c r="F315" s="8"/>
    </row>
    <row r="316" spans="1:6" x14ac:dyDescent="0.25">
      <c r="A316" s="12"/>
      <c r="B316" s="60" t="str">
        <f t="shared" si="5"/>
        <v/>
      </c>
      <c r="C316" s="61"/>
      <c r="D316" s="61"/>
      <c r="E316" s="13"/>
      <c r="F316" s="8"/>
    </row>
    <row r="317" spans="1:6" x14ac:dyDescent="0.25">
      <c r="A317" s="12"/>
      <c r="B317" s="60" t="str">
        <f t="shared" si="5"/>
        <v/>
      </c>
      <c r="C317" s="61"/>
      <c r="D317" s="61"/>
      <c r="E317" s="13"/>
      <c r="F317" s="8"/>
    </row>
    <row r="318" spans="1:6" x14ac:dyDescent="0.25">
      <c r="A318" s="12"/>
      <c r="B318" s="60" t="str">
        <f t="shared" si="5"/>
        <v/>
      </c>
      <c r="C318" s="61"/>
      <c r="D318" s="61"/>
      <c r="E318" s="13"/>
      <c r="F318" s="8"/>
    </row>
    <row r="319" spans="1:6" x14ac:dyDescent="0.25">
      <c r="A319" s="12"/>
      <c r="B319" s="60" t="str">
        <f t="shared" si="5"/>
        <v/>
      </c>
      <c r="C319" s="61"/>
      <c r="D319" s="61"/>
      <c r="E319" s="13"/>
      <c r="F319" s="8"/>
    </row>
    <row r="320" spans="1:6" x14ac:dyDescent="0.25">
      <c r="A320" s="12"/>
      <c r="B320" s="60" t="str">
        <f t="shared" si="5"/>
        <v/>
      </c>
      <c r="C320" s="61"/>
      <c r="D320" s="61"/>
      <c r="E320" s="13"/>
      <c r="F320" s="8"/>
    </row>
    <row r="321" spans="1:6" x14ac:dyDescent="0.25">
      <c r="A321" s="12"/>
      <c r="B321" s="60" t="str">
        <f t="shared" si="5"/>
        <v/>
      </c>
      <c r="C321" s="61"/>
      <c r="D321" s="61"/>
      <c r="E321" s="13"/>
      <c r="F321" s="8"/>
    </row>
    <row r="322" spans="1:6" x14ac:dyDescent="0.25">
      <c r="A322" s="12"/>
      <c r="B322" s="60" t="str">
        <f t="shared" si="5"/>
        <v/>
      </c>
      <c r="C322" s="61"/>
      <c r="D322" s="61"/>
      <c r="E322" s="13"/>
      <c r="F322" s="8"/>
    </row>
    <row r="323" spans="1:6" x14ac:dyDescent="0.25">
      <c r="A323" s="12"/>
      <c r="B323" s="60" t="str">
        <f t="shared" si="5"/>
        <v/>
      </c>
      <c r="C323" s="61"/>
      <c r="D323" s="61"/>
      <c r="E323" s="13"/>
      <c r="F323" s="8"/>
    </row>
    <row r="324" spans="1:6" x14ac:dyDescent="0.25">
      <c r="A324" s="12"/>
      <c r="B324" s="60" t="str">
        <f t="shared" si="5"/>
        <v/>
      </c>
      <c r="C324" s="61"/>
      <c r="D324" s="61"/>
      <c r="E324" s="13"/>
      <c r="F324" s="8"/>
    </row>
    <row r="325" spans="1:6" x14ac:dyDescent="0.25">
      <c r="A325" s="12"/>
      <c r="B325" s="60" t="str">
        <f t="shared" si="5"/>
        <v/>
      </c>
      <c r="C325" s="61"/>
      <c r="D325" s="61"/>
      <c r="E325" s="13"/>
      <c r="F325" s="8"/>
    </row>
    <row r="326" spans="1:6" x14ac:dyDescent="0.25">
      <c r="A326" s="12"/>
      <c r="B326" s="60" t="str">
        <f t="shared" si="5"/>
        <v/>
      </c>
      <c r="C326" s="61"/>
      <c r="D326" s="61"/>
      <c r="E326" s="13"/>
      <c r="F326" s="8"/>
    </row>
    <row r="327" spans="1:6" x14ac:dyDescent="0.25">
      <c r="A327" s="12"/>
      <c r="B327" s="60" t="str">
        <f t="shared" si="5"/>
        <v/>
      </c>
      <c r="C327" s="61"/>
      <c r="D327" s="61"/>
      <c r="E327" s="13"/>
      <c r="F327" s="8"/>
    </row>
    <row r="328" spans="1:6" x14ac:dyDescent="0.25">
      <c r="A328" s="12"/>
      <c r="B328" s="60" t="str">
        <f t="shared" si="5"/>
        <v/>
      </c>
      <c r="C328" s="61"/>
      <c r="D328" s="61"/>
      <c r="E328" s="13"/>
      <c r="F328" s="8"/>
    </row>
    <row r="329" spans="1:6" x14ac:dyDescent="0.25">
      <c r="A329" s="12"/>
      <c r="B329" s="60" t="str">
        <f t="shared" si="5"/>
        <v/>
      </c>
      <c r="C329" s="61"/>
      <c r="D329" s="61"/>
      <c r="E329" s="13"/>
      <c r="F329" s="8"/>
    </row>
    <row r="330" spans="1:6" x14ac:dyDescent="0.25">
      <c r="A330" s="12"/>
      <c r="B330" s="60" t="str">
        <f t="shared" si="5"/>
        <v/>
      </c>
      <c r="C330" s="61"/>
      <c r="D330" s="61"/>
      <c r="E330" s="13"/>
      <c r="F330" s="8"/>
    </row>
    <row r="331" spans="1:6" x14ac:dyDescent="0.25">
      <c r="A331" s="12"/>
      <c r="B331" s="60" t="str">
        <f t="shared" si="5"/>
        <v/>
      </c>
      <c r="C331" s="61"/>
      <c r="D331" s="61"/>
      <c r="E331" s="13"/>
      <c r="F331" s="8"/>
    </row>
    <row r="332" spans="1:6" x14ac:dyDescent="0.25">
      <c r="A332" s="12"/>
      <c r="B332" s="60" t="str">
        <f t="shared" si="5"/>
        <v/>
      </c>
      <c r="C332" s="61"/>
      <c r="D332" s="61"/>
      <c r="E332" s="13"/>
      <c r="F332" s="8"/>
    </row>
    <row r="333" spans="1:6" x14ac:dyDescent="0.25">
      <c r="A333" s="12"/>
      <c r="B333" s="60" t="str">
        <f t="shared" si="5"/>
        <v/>
      </c>
      <c r="C333" s="61"/>
      <c r="D333" s="61"/>
      <c r="E333" s="13"/>
      <c r="F333" s="8"/>
    </row>
    <row r="334" spans="1:6" x14ac:dyDescent="0.25">
      <c r="A334" s="12"/>
      <c r="B334" s="60" t="str">
        <f t="shared" si="5"/>
        <v/>
      </c>
      <c r="C334" s="61"/>
      <c r="D334" s="61"/>
      <c r="E334" s="13"/>
      <c r="F334" s="8"/>
    </row>
    <row r="335" spans="1:6" x14ac:dyDescent="0.25">
      <c r="A335" s="12"/>
      <c r="B335" s="60" t="str">
        <f t="shared" si="5"/>
        <v/>
      </c>
      <c r="C335" s="61"/>
      <c r="D335" s="61"/>
      <c r="E335" s="13"/>
      <c r="F335" s="8"/>
    </row>
    <row r="336" spans="1:6" x14ac:dyDescent="0.25">
      <c r="A336" s="12"/>
      <c r="B336" s="60" t="str">
        <f t="shared" si="5"/>
        <v/>
      </c>
      <c r="C336" s="61"/>
      <c r="D336" s="61"/>
      <c r="E336" s="13"/>
      <c r="F336" s="8"/>
    </row>
    <row r="337" spans="1:6" x14ac:dyDescent="0.25">
      <c r="A337" s="12"/>
      <c r="B337" s="60" t="str">
        <f t="shared" si="5"/>
        <v/>
      </c>
      <c r="C337" s="61"/>
      <c r="D337" s="61"/>
      <c r="E337" s="13"/>
      <c r="F337" s="8"/>
    </row>
    <row r="338" spans="1:6" x14ac:dyDescent="0.25">
      <c r="A338" s="12"/>
      <c r="B338" s="60" t="str">
        <f t="shared" si="5"/>
        <v/>
      </c>
      <c r="C338" s="61"/>
      <c r="D338" s="61"/>
      <c r="E338" s="13"/>
      <c r="F338" s="8"/>
    </row>
    <row r="339" spans="1:6" x14ac:dyDescent="0.25">
      <c r="A339" s="12"/>
      <c r="B339" s="60" t="str">
        <f t="shared" si="5"/>
        <v/>
      </c>
      <c r="C339" s="61"/>
      <c r="D339" s="61"/>
      <c r="E339" s="13"/>
      <c r="F339" s="8"/>
    </row>
    <row r="340" spans="1:6" x14ac:dyDescent="0.25">
      <c r="A340" s="12"/>
      <c r="B340" s="60" t="str">
        <f t="shared" si="5"/>
        <v/>
      </c>
      <c r="C340" s="61"/>
      <c r="D340" s="61"/>
      <c r="E340" s="13"/>
      <c r="F340" s="8"/>
    </row>
    <row r="341" spans="1:6" x14ac:dyDescent="0.25">
      <c r="A341" s="12"/>
      <c r="B341" s="60" t="str">
        <f t="shared" si="5"/>
        <v/>
      </c>
      <c r="C341" s="61"/>
      <c r="D341" s="61"/>
      <c r="E341" s="13"/>
      <c r="F341" s="8"/>
    </row>
    <row r="342" spans="1:6" x14ac:dyDescent="0.25">
      <c r="A342" s="12"/>
      <c r="B342" s="60" t="str">
        <f t="shared" si="5"/>
        <v/>
      </c>
      <c r="C342" s="61"/>
      <c r="D342" s="61"/>
      <c r="E342" s="13"/>
      <c r="F342" s="8"/>
    </row>
    <row r="343" spans="1:6" x14ac:dyDescent="0.25">
      <c r="A343" s="12"/>
      <c r="B343" s="60" t="str">
        <f t="shared" ref="B343:B406" si="6">IF(A343="","","TXN-"&amp;TEXT(ROW()-21,"000"))</f>
        <v/>
      </c>
      <c r="C343" s="61"/>
      <c r="D343" s="61"/>
      <c r="E343" s="13"/>
      <c r="F343" s="8"/>
    </row>
    <row r="344" spans="1:6" x14ac:dyDescent="0.25">
      <c r="A344" s="12"/>
      <c r="B344" s="60" t="str">
        <f t="shared" si="6"/>
        <v/>
      </c>
      <c r="C344" s="61"/>
      <c r="D344" s="61"/>
      <c r="E344" s="13"/>
      <c r="F344" s="8"/>
    </row>
    <row r="345" spans="1:6" x14ac:dyDescent="0.25">
      <c r="A345" s="12"/>
      <c r="B345" s="60" t="str">
        <f t="shared" si="6"/>
        <v/>
      </c>
      <c r="C345" s="61"/>
      <c r="D345" s="61"/>
      <c r="E345" s="13"/>
      <c r="F345" s="8"/>
    </row>
    <row r="346" spans="1:6" x14ac:dyDescent="0.25">
      <c r="A346" s="12"/>
      <c r="B346" s="60" t="str">
        <f t="shared" si="6"/>
        <v/>
      </c>
      <c r="C346" s="61"/>
      <c r="D346" s="61"/>
      <c r="E346" s="13"/>
      <c r="F346" s="8"/>
    </row>
    <row r="347" spans="1:6" x14ac:dyDescent="0.25">
      <c r="A347" s="12"/>
      <c r="B347" s="60" t="str">
        <f t="shared" si="6"/>
        <v/>
      </c>
      <c r="C347" s="61"/>
      <c r="D347" s="61"/>
      <c r="E347" s="13"/>
      <c r="F347" s="8"/>
    </row>
    <row r="348" spans="1:6" x14ac:dyDescent="0.25">
      <c r="A348" s="12"/>
      <c r="B348" s="60" t="str">
        <f t="shared" si="6"/>
        <v/>
      </c>
      <c r="C348" s="61"/>
      <c r="D348" s="61"/>
      <c r="E348" s="13"/>
      <c r="F348" s="8"/>
    </row>
    <row r="349" spans="1:6" x14ac:dyDescent="0.25">
      <c r="A349" s="12"/>
      <c r="B349" s="60" t="str">
        <f t="shared" si="6"/>
        <v/>
      </c>
      <c r="C349" s="61"/>
      <c r="D349" s="61"/>
      <c r="E349" s="13"/>
      <c r="F349" s="8"/>
    </row>
    <row r="350" spans="1:6" x14ac:dyDescent="0.25">
      <c r="A350" s="12"/>
      <c r="B350" s="60" t="str">
        <f t="shared" si="6"/>
        <v/>
      </c>
      <c r="C350" s="61"/>
      <c r="D350" s="61"/>
      <c r="E350" s="13"/>
      <c r="F350" s="8"/>
    </row>
    <row r="351" spans="1:6" x14ac:dyDescent="0.25">
      <c r="A351" s="12"/>
      <c r="B351" s="60" t="str">
        <f t="shared" si="6"/>
        <v/>
      </c>
      <c r="C351" s="61"/>
      <c r="D351" s="61"/>
      <c r="E351" s="13"/>
      <c r="F351" s="8"/>
    </row>
    <row r="352" spans="1:6" x14ac:dyDescent="0.25">
      <c r="A352" s="12"/>
      <c r="B352" s="60" t="str">
        <f t="shared" si="6"/>
        <v/>
      </c>
      <c r="C352" s="61"/>
      <c r="D352" s="61"/>
      <c r="E352" s="13"/>
      <c r="F352" s="8"/>
    </row>
    <row r="353" spans="1:6" x14ac:dyDescent="0.25">
      <c r="A353" s="12"/>
      <c r="B353" s="60" t="str">
        <f t="shared" si="6"/>
        <v/>
      </c>
      <c r="C353" s="61"/>
      <c r="D353" s="61"/>
      <c r="E353" s="13"/>
      <c r="F353" s="8"/>
    </row>
    <row r="354" spans="1:6" x14ac:dyDescent="0.25">
      <c r="A354" s="12"/>
      <c r="B354" s="60" t="str">
        <f t="shared" si="6"/>
        <v/>
      </c>
      <c r="C354" s="61"/>
      <c r="D354" s="61"/>
      <c r="E354" s="13"/>
      <c r="F354" s="8"/>
    </row>
    <row r="355" spans="1:6" x14ac:dyDescent="0.25">
      <c r="A355" s="12"/>
      <c r="B355" s="60" t="str">
        <f t="shared" si="6"/>
        <v/>
      </c>
      <c r="C355" s="61"/>
      <c r="D355" s="61"/>
      <c r="E355" s="13"/>
      <c r="F355" s="8"/>
    </row>
    <row r="356" spans="1:6" x14ac:dyDescent="0.25">
      <c r="A356" s="12"/>
      <c r="B356" s="60" t="str">
        <f t="shared" si="6"/>
        <v/>
      </c>
      <c r="C356" s="61"/>
      <c r="D356" s="61"/>
      <c r="E356" s="13"/>
      <c r="F356" s="8"/>
    </row>
    <row r="357" spans="1:6" x14ac:dyDescent="0.25">
      <c r="A357" s="12"/>
      <c r="B357" s="60" t="str">
        <f t="shared" si="6"/>
        <v/>
      </c>
      <c r="C357" s="61"/>
      <c r="D357" s="61"/>
      <c r="E357" s="13"/>
      <c r="F357" s="8"/>
    </row>
    <row r="358" spans="1:6" x14ac:dyDescent="0.25">
      <c r="A358" s="12"/>
      <c r="B358" s="60" t="str">
        <f t="shared" si="6"/>
        <v/>
      </c>
      <c r="C358" s="61"/>
      <c r="D358" s="61"/>
      <c r="E358" s="13"/>
      <c r="F358" s="8"/>
    </row>
    <row r="359" spans="1:6" x14ac:dyDescent="0.25">
      <c r="A359" s="12"/>
      <c r="B359" s="60" t="str">
        <f t="shared" si="6"/>
        <v/>
      </c>
      <c r="C359" s="61"/>
      <c r="D359" s="61"/>
      <c r="E359" s="13"/>
      <c r="F359" s="8"/>
    </row>
    <row r="360" spans="1:6" x14ac:dyDescent="0.25">
      <c r="A360" s="12"/>
      <c r="B360" s="60" t="str">
        <f t="shared" si="6"/>
        <v/>
      </c>
      <c r="C360" s="61"/>
      <c r="D360" s="61"/>
      <c r="E360" s="13"/>
      <c r="F360" s="8"/>
    </row>
    <row r="361" spans="1:6" x14ac:dyDescent="0.25">
      <c r="A361" s="12"/>
      <c r="B361" s="60" t="str">
        <f t="shared" si="6"/>
        <v/>
      </c>
      <c r="C361" s="61"/>
      <c r="D361" s="61"/>
      <c r="E361" s="13"/>
      <c r="F361" s="8"/>
    </row>
    <row r="362" spans="1:6" x14ac:dyDescent="0.25">
      <c r="A362" s="12"/>
      <c r="B362" s="60" t="str">
        <f t="shared" si="6"/>
        <v/>
      </c>
      <c r="C362" s="61"/>
      <c r="D362" s="61"/>
      <c r="E362" s="13"/>
      <c r="F362" s="8"/>
    </row>
    <row r="363" spans="1:6" x14ac:dyDescent="0.25">
      <c r="A363" s="12"/>
      <c r="B363" s="60" t="str">
        <f t="shared" si="6"/>
        <v/>
      </c>
      <c r="C363" s="61"/>
      <c r="D363" s="61"/>
      <c r="E363" s="13"/>
      <c r="F363" s="8"/>
    </row>
    <row r="364" spans="1:6" x14ac:dyDescent="0.25">
      <c r="A364" s="12"/>
      <c r="B364" s="60" t="str">
        <f t="shared" si="6"/>
        <v/>
      </c>
      <c r="C364" s="61"/>
      <c r="D364" s="61"/>
      <c r="E364" s="13"/>
      <c r="F364" s="8"/>
    </row>
    <row r="365" spans="1:6" x14ac:dyDescent="0.25">
      <c r="A365" s="12"/>
      <c r="B365" s="60" t="str">
        <f t="shared" si="6"/>
        <v/>
      </c>
      <c r="C365" s="61"/>
      <c r="D365" s="61"/>
      <c r="E365" s="13"/>
      <c r="F365" s="8"/>
    </row>
    <row r="366" spans="1:6" x14ac:dyDescent="0.25">
      <c r="A366" s="12"/>
      <c r="B366" s="60" t="str">
        <f t="shared" si="6"/>
        <v/>
      </c>
      <c r="C366" s="61"/>
      <c r="D366" s="61"/>
      <c r="E366" s="13"/>
      <c r="F366" s="8"/>
    </row>
    <row r="367" spans="1:6" x14ac:dyDescent="0.25">
      <c r="A367" s="12"/>
      <c r="B367" s="60" t="str">
        <f t="shared" si="6"/>
        <v/>
      </c>
      <c r="C367" s="61"/>
      <c r="D367" s="61"/>
      <c r="E367" s="13"/>
      <c r="F367" s="8"/>
    </row>
    <row r="368" spans="1:6" x14ac:dyDescent="0.25">
      <c r="A368" s="12"/>
      <c r="B368" s="60" t="str">
        <f t="shared" si="6"/>
        <v/>
      </c>
      <c r="C368" s="61"/>
      <c r="D368" s="61"/>
      <c r="E368" s="13"/>
      <c r="F368" s="8"/>
    </row>
    <row r="369" spans="1:6" x14ac:dyDescent="0.25">
      <c r="A369" s="12"/>
      <c r="B369" s="60" t="str">
        <f t="shared" si="6"/>
        <v/>
      </c>
      <c r="C369" s="61"/>
      <c r="D369" s="61"/>
      <c r="E369" s="13"/>
      <c r="F369" s="8"/>
    </row>
    <row r="370" spans="1:6" x14ac:dyDescent="0.25">
      <c r="A370" s="12"/>
      <c r="B370" s="60" t="str">
        <f t="shared" si="6"/>
        <v/>
      </c>
      <c r="C370" s="61"/>
      <c r="D370" s="61"/>
      <c r="E370" s="13"/>
      <c r="F370" s="8"/>
    </row>
    <row r="371" spans="1:6" x14ac:dyDescent="0.25">
      <c r="A371" s="12"/>
      <c r="B371" s="60" t="str">
        <f t="shared" si="6"/>
        <v/>
      </c>
      <c r="C371" s="61"/>
      <c r="D371" s="61"/>
      <c r="E371" s="13"/>
      <c r="F371" s="8"/>
    </row>
    <row r="372" spans="1:6" x14ac:dyDescent="0.25">
      <c r="A372" s="12"/>
      <c r="B372" s="60" t="str">
        <f t="shared" si="6"/>
        <v/>
      </c>
      <c r="C372" s="61"/>
      <c r="D372" s="61"/>
      <c r="E372" s="13"/>
      <c r="F372" s="8"/>
    </row>
    <row r="373" spans="1:6" x14ac:dyDescent="0.25">
      <c r="A373" s="12"/>
      <c r="B373" s="60" t="str">
        <f t="shared" si="6"/>
        <v/>
      </c>
      <c r="C373" s="61"/>
      <c r="D373" s="61"/>
      <c r="E373" s="13"/>
      <c r="F373" s="8"/>
    </row>
    <row r="374" spans="1:6" x14ac:dyDescent="0.25">
      <c r="A374" s="12"/>
      <c r="B374" s="60" t="str">
        <f t="shared" si="6"/>
        <v/>
      </c>
      <c r="C374" s="61"/>
      <c r="D374" s="61"/>
      <c r="E374" s="13"/>
      <c r="F374" s="8"/>
    </row>
    <row r="375" spans="1:6" x14ac:dyDescent="0.25">
      <c r="A375" s="12"/>
      <c r="B375" s="60" t="str">
        <f t="shared" si="6"/>
        <v/>
      </c>
      <c r="C375" s="61"/>
      <c r="D375" s="61"/>
      <c r="E375" s="13"/>
      <c r="F375" s="8"/>
    </row>
    <row r="376" spans="1:6" x14ac:dyDescent="0.25">
      <c r="A376" s="12"/>
      <c r="B376" s="60" t="str">
        <f t="shared" si="6"/>
        <v/>
      </c>
      <c r="C376" s="61"/>
      <c r="D376" s="61"/>
      <c r="E376" s="13"/>
      <c r="F376" s="8"/>
    </row>
    <row r="377" spans="1:6" x14ac:dyDescent="0.25">
      <c r="A377" s="12"/>
      <c r="B377" s="60" t="str">
        <f t="shared" si="6"/>
        <v/>
      </c>
      <c r="C377" s="61"/>
      <c r="D377" s="61"/>
      <c r="E377" s="13"/>
      <c r="F377" s="8"/>
    </row>
    <row r="378" spans="1:6" x14ac:dyDescent="0.25">
      <c r="A378" s="12"/>
      <c r="B378" s="60" t="str">
        <f t="shared" si="6"/>
        <v/>
      </c>
      <c r="C378" s="61"/>
      <c r="D378" s="61"/>
      <c r="E378" s="13"/>
      <c r="F378" s="8"/>
    </row>
    <row r="379" spans="1:6" x14ac:dyDescent="0.25">
      <c r="A379" s="12"/>
      <c r="B379" s="60" t="str">
        <f t="shared" si="6"/>
        <v/>
      </c>
      <c r="C379" s="61"/>
      <c r="D379" s="61"/>
      <c r="E379" s="13"/>
      <c r="F379" s="8"/>
    </row>
    <row r="380" spans="1:6" x14ac:dyDescent="0.25">
      <c r="A380" s="12"/>
      <c r="B380" s="60" t="str">
        <f t="shared" si="6"/>
        <v/>
      </c>
      <c r="C380" s="61"/>
      <c r="D380" s="61"/>
      <c r="E380" s="13"/>
      <c r="F380" s="8"/>
    </row>
    <row r="381" spans="1:6" x14ac:dyDescent="0.25">
      <c r="A381" s="12"/>
      <c r="B381" s="60" t="str">
        <f t="shared" si="6"/>
        <v/>
      </c>
      <c r="C381" s="61"/>
      <c r="D381" s="61"/>
      <c r="E381" s="13"/>
      <c r="F381" s="8"/>
    </row>
    <row r="382" spans="1:6" x14ac:dyDescent="0.25">
      <c r="A382" s="12"/>
      <c r="B382" s="60" t="str">
        <f t="shared" si="6"/>
        <v/>
      </c>
      <c r="C382" s="61"/>
      <c r="D382" s="61"/>
      <c r="E382" s="13"/>
      <c r="F382" s="8"/>
    </row>
    <row r="383" spans="1:6" x14ac:dyDescent="0.25">
      <c r="A383" s="12"/>
      <c r="B383" s="60" t="str">
        <f t="shared" si="6"/>
        <v/>
      </c>
      <c r="C383" s="61"/>
      <c r="D383" s="61"/>
      <c r="E383" s="13"/>
      <c r="F383" s="8"/>
    </row>
    <row r="384" spans="1:6" x14ac:dyDescent="0.25">
      <c r="A384" s="12"/>
      <c r="B384" s="60" t="str">
        <f t="shared" si="6"/>
        <v/>
      </c>
      <c r="C384" s="61"/>
      <c r="D384" s="61"/>
      <c r="E384" s="13"/>
      <c r="F384" s="8"/>
    </row>
    <row r="385" spans="1:6" x14ac:dyDescent="0.25">
      <c r="A385" s="12"/>
      <c r="B385" s="60" t="str">
        <f t="shared" si="6"/>
        <v/>
      </c>
      <c r="C385" s="61"/>
      <c r="D385" s="61"/>
      <c r="E385" s="13"/>
      <c r="F385" s="8"/>
    </row>
    <row r="386" spans="1:6" x14ac:dyDescent="0.25">
      <c r="A386" s="12"/>
      <c r="B386" s="60" t="str">
        <f t="shared" si="6"/>
        <v/>
      </c>
      <c r="C386" s="61"/>
      <c r="D386" s="61"/>
      <c r="E386" s="13"/>
      <c r="F386" s="8"/>
    </row>
    <row r="387" spans="1:6" x14ac:dyDescent="0.25">
      <c r="A387" s="12"/>
      <c r="B387" s="60" t="str">
        <f t="shared" si="6"/>
        <v/>
      </c>
      <c r="C387" s="61"/>
      <c r="D387" s="61"/>
      <c r="E387" s="13"/>
      <c r="F387" s="8"/>
    </row>
    <row r="388" spans="1:6" x14ac:dyDescent="0.25">
      <c r="A388" s="12"/>
      <c r="B388" s="60" t="str">
        <f t="shared" si="6"/>
        <v/>
      </c>
      <c r="C388" s="61"/>
      <c r="D388" s="61"/>
      <c r="E388" s="13"/>
      <c r="F388" s="8"/>
    </row>
    <row r="389" spans="1:6" x14ac:dyDescent="0.25">
      <c r="A389" s="12"/>
      <c r="B389" s="60" t="str">
        <f t="shared" si="6"/>
        <v/>
      </c>
      <c r="C389" s="61"/>
      <c r="D389" s="61"/>
      <c r="E389" s="13"/>
      <c r="F389" s="8"/>
    </row>
    <row r="390" spans="1:6" x14ac:dyDescent="0.25">
      <c r="A390" s="12"/>
      <c r="B390" s="60" t="str">
        <f t="shared" si="6"/>
        <v/>
      </c>
      <c r="C390" s="61"/>
      <c r="D390" s="61"/>
      <c r="E390" s="13"/>
      <c r="F390" s="8"/>
    </row>
    <row r="391" spans="1:6" x14ac:dyDescent="0.25">
      <c r="A391" s="12"/>
      <c r="B391" s="60" t="str">
        <f t="shared" si="6"/>
        <v/>
      </c>
      <c r="C391" s="61"/>
      <c r="D391" s="61"/>
      <c r="E391" s="13"/>
      <c r="F391" s="8"/>
    </row>
    <row r="392" spans="1:6" x14ac:dyDescent="0.25">
      <c r="A392" s="12"/>
      <c r="B392" s="60" t="str">
        <f t="shared" si="6"/>
        <v/>
      </c>
      <c r="C392" s="61"/>
      <c r="D392" s="61"/>
      <c r="E392" s="13"/>
      <c r="F392" s="8"/>
    </row>
    <row r="393" spans="1:6" x14ac:dyDescent="0.25">
      <c r="A393" s="12"/>
      <c r="B393" s="60" t="str">
        <f t="shared" si="6"/>
        <v/>
      </c>
      <c r="C393" s="61"/>
      <c r="D393" s="61"/>
      <c r="E393" s="13"/>
      <c r="F393" s="8"/>
    </row>
    <row r="394" spans="1:6" x14ac:dyDescent="0.25">
      <c r="A394" s="12"/>
      <c r="B394" s="60" t="str">
        <f t="shared" si="6"/>
        <v/>
      </c>
      <c r="C394" s="61"/>
      <c r="D394" s="61"/>
      <c r="E394" s="13"/>
      <c r="F394" s="8"/>
    </row>
    <row r="395" spans="1:6" x14ac:dyDescent="0.25">
      <c r="A395" s="12"/>
      <c r="B395" s="60" t="str">
        <f t="shared" si="6"/>
        <v/>
      </c>
      <c r="C395" s="61"/>
      <c r="D395" s="61"/>
      <c r="E395" s="13"/>
      <c r="F395" s="8"/>
    </row>
    <row r="396" spans="1:6" x14ac:dyDescent="0.25">
      <c r="A396" s="12"/>
      <c r="B396" s="60" t="str">
        <f t="shared" si="6"/>
        <v/>
      </c>
      <c r="C396" s="61"/>
      <c r="D396" s="61"/>
      <c r="E396" s="13"/>
      <c r="F396" s="8"/>
    </row>
    <row r="397" spans="1:6" x14ac:dyDescent="0.25">
      <c r="A397" s="12"/>
      <c r="B397" s="60" t="str">
        <f t="shared" si="6"/>
        <v/>
      </c>
      <c r="C397" s="61"/>
      <c r="D397" s="61"/>
      <c r="E397" s="13"/>
      <c r="F397" s="8"/>
    </row>
    <row r="398" spans="1:6" x14ac:dyDescent="0.25">
      <c r="A398" s="12"/>
      <c r="B398" s="60" t="str">
        <f t="shared" si="6"/>
        <v/>
      </c>
      <c r="C398" s="61"/>
      <c r="D398" s="61"/>
      <c r="E398" s="13"/>
      <c r="F398" s="8"/>
    </row>
    <row r="399" spans="1:6" x14ac:dyDescent="0.25">
      <c r="A399" s="12"/>
      <c r="B399" s="60" t="str">
        <f t="shared" si="6"/>
        <v/>
      </c>
      <c r="C399" s="61"/>
      <c r="D399" s="61"/>
      <c r="E399" s="13"/>
      <c r="F399" s="8"/>
    </row>
    <row r="400" spans="1:6" x14ac:dyDescent="0.25">
      <c r="A400" s="12"/>
      <c r="B400" s="60" t="str">
        <f t="shared" si="6"/>
        <v/>
      </c>
      <c r="C400" s="61"/>
      <c r="D400" s="61"/>
      <c r="E400" s="13"/>
      <c r="F400" s="8"/>
    </row>
    <row r="401" spans="1:6" x14ac:dyDescent="0.25">
      <c r="A401" s="12"/>
      <c r="B401" s="60" t="str">
        <f t="shared" si="6"/>
        <v/>
      </c>
      <c r="C401" s="61"/>
      <c r="D401" s="61"/>
      <c r="E401" s="13"/>
      <c r="F401" s="8"/>
    </row>
    <row r="402" spans="1:6" x14ac:dyDescent="0.25">
      <c r="A402" s="12"/>
      <c r="B402" s="60" t="str">
        <f t="shared" si="6"/>
        <v/>
      </c>
      <c r="C402" s="61"/>
      <c r="D402" s="61"/>
      <c r="E402" s="13"/>
      <c r="F402" s="8"/>
    </row>
    <row r="403" spans="1:6" x14ac:dyDescent="0.25">
      <c r="A403" s="12"/>
      <c r="B403" s="60" t="str">
        <f t="shared" si="6"/>
        <v/>
      </c>
      <c r="C403" s="61"/>
      <c r="D403" s="61"/>
      <c r="E403" s="13"/>
      <c r="F403" s="8"/>
    </row>
    <row r="404" spans="1:6" x14ac:dyDescent="0.25">
      <c r="A404" s="12"/>
      <c r="B404" s="60" t="str">
        <f t="shared" si="6"/>
        <v/>
      </c>
      <c r="C404" s="61"/>
      <c r="D404" s="61"/>
      <c r="E404" s="13"/>
      <c r="F404" s="8"/>
    </row>
    <row r="405" spans="1:6" x14ac:dyDescent="0.25">
      <c r="A405" s="12"/>
      <c r="B405" s="60" t="str">
        <f t="shared" si="6"/>
        <v/>
      </c>
      <c r="C405" s="61"/>
      <c r="D405" s="61"/>
      <c r="E405" s="13"/>
      <c r="F405" s="8"/>
    </row>
    <row r="406" spans="1:6" x14ac:dyDescent="0.25">
      <c r="A406" s="12"/>
      <c r="B406" s="60" t="str">
        <f t="shared" si="6"/>
        <v/>
      </c>
      <c r="C406" s="61"/>
      <c r="D406" s="61"/>
      <c r="E406" s="13"/>
      <c r="F406" s="8"/>
    </row>
    <row r="407" spans="1:6" x14ac:dyDescent="0.25">
      <c r="A407" s="12"/>
      <c r="B407" s="60" t="str">
        <f t="shared" ref="B407:B470" si="7">IF(A407="","","TXN-"&amp;TEXT(ROW()-21,"000"))</f>
        <v/>
      </c>
      <c r="C407" s="61"/>
      <c r="D407" s="61"/>
      <c r="E407" s="13"/>
      <c r="F407" s="8"/>
    </row>
    <row r="408" spans="1:6" x14ac:dyDescent="0.25">
      <c r="A408" s="12"/>
      <c r="B408" s="60" t="str">
        <f t="shared" si="7"/>
        <v/>
      </c>
      <c r="C408" s="61"/>
      <c r="D408" s="61"/>
      <c r="E408" s="13"/>
      <c r="F408" s="8"/>
    </row>
    <row r="409" spans="1:6" x14ac:dyDescent="0.25">
      <c r="A409" s="12"/>
      <c r="B409" s="60" t="str">
        <f t="shared" si="7"/>
        <v/>
      </c>
      <c r="C409" s="61"/>
      <c r="D409" s="61"/>
      <c r="E409" s="13"/>
      <c r="F409" s="8"/>
    </row>
    <row r="410" spans="1:6" x14ac:dyDescent="0.25">
      <c r="A410" s="12"/>
      <c r="B410" s="60" t="str">
        <f t="shared" si="7"/>
        <v/>
      </c>
      <c r="C410" s="61"/>
      <c r="D410" s="61"/>
      <c r="E410" s="13"/>
      <c r="F410" s="8"/>
    </row>
    <row r="411" spans="1:6" x14ac:dyDescent="0.25">
      <c r="A411" s="12"/>
      <c r="B411" s="60" t="str">
        <f t="shared" si="7"/>
        <v/>
      </c>
      <c r="C411" s="61"/>
      <c r="D411" s="61"/>
      <c r="E411" s="13"/>
      <c r="F411" s="8"/>
    </row>
    <row r="412" spans="1:6" x14ac:dyDescent="0.25">
      <c r="A412" s="12"/>
      <c r="B412" s="60" t="str">
        <f t="shared" si="7"/>
        <v/>
      </c>
      <c r="C412" s="61"/>
      <c r="D412" s="61"/>
      <c r="E412" s="13"/>
      <c r="F412" s="8"/>
    </row>
    <row r="413" spans="1:6" x14ac:dyDescent="0.25">
      <c r="A413" s="12"/>
      <c r="B413" s="60" t="str">
        <f t="shared" si="7"/>
        <v/>
      </c>
      <c r="C413" s="61"/>
      <c r="D413" s="61"/>
      <c r="E413" s="13"/>
      <c r="F413" s="8"/>
    </row>
    <row r="414" spans="1:6" x14ac:dyDescent="0.25">
      <c r="A414" s="12"/>
      <c r="B414" s="60" t="str">
        <f t="shared" si="7"/>
        <v/>
      </c>
      <c r="C414" s="61"/>
      <c r="D414" s="61"/>
      <c r="E414" s="13"/>
      <c r="F414" s="8"/>
    </row>
    <row r="415" spans="1:6" x14ac:dyDescent="0.25">
      <c r="A415" s="12"/>
      <c r="B415" s="60" t="str">
        <f t="shared" si="7"/>
        <v/>
      </c>
      <c r="C415" s="61"/>
      <c r="D415" s="61"/>
      <c r="E415" s="13"/>
      <c r="F415" s="8"/>
    </row>
    <row r="416" spans="1:6" x14ac:dyDescent="0.25">
      <c r="A416" s="12"/>
      <c r="B416" s="60" t="str">
        <f t="shared" si="7"/>
        <v/>
      </c>
      <c r="C416" s="61"/>
      <c r="D416" s="61"/>
      <c r="E416" s="13"/>
      <c r="F416" s="8"/>
    </row>
    <row r="417" spans="1:6" x14ac:dyDescent="0.25">
      <c r="A417" s="12"/>
      <c r="B417" s="60" t="str">
        <f t="shared" si="7"/>
        <v/>
      </c>
      <c r="C417" s="61"/>
      <c r="D417" s="61"/>
      <c r="E417" s="13"/>
      <c r="F417" s="8"/>
    </row>
    <row r="418" spans="1:6" x14ac:dyDescent="0.25">
      <c r="A418" s="12"/>
      <c r="B418" s="60" t="str">
        <f t="shared" si="7"/>
        <v/>
      </c>
      <c r="C418" s="61"/>
      <c r="D418" s="61"/>
      <c r="E418" s="13"/>
      <c r="F418" s="8"/>
    </row>
    <row r="419" spans="1:6" x14ac:dyDescent="0.25">
      <c r="A419" s="12"/>
      <c r="B419" s="60" t="str">
        <f t="shared" si="7"/>
        <v/>
      </c>
      <c r="C419" s="61"/>
      <c r="D419" s="61"/>
      <c r="E419" s="13"/>
      <c r="F419" s="8"/>
    </row>
    <row r="420" spans="1:6" x14ac:dyDescent="0.25">
      <c r="A420" s="12"/>
      <c r="B420" s="60" t="str">
        <f t="shared" si="7"/>
        <v/>
      </c>
      <c r="C420" s="61"/>
      <c r="D420" s="61"/>
      <c r="E420" s="13"/>
      <c r="F420" s="8"/>
    </row>
    <row r="421" spans="1:6" x14ac:dyDescent="0.25">
      <c r="A421" s="12"/>
      <c r="B421" s="60" t="str">
        <f t="shared" si="7"/>
        <v/>
      </c>
      <c r="C421" s="61"/>
      <c r="D421" s="61"/>
      <c r="E421" s="13"/>
      <c r="F421" s="8"/>
    </row>
    <row r="422" spans="1:6" x14ac:dyDescent="0.25">
      <c r="A422" s="12"/>
      <c r="B422" s="60" t="str">
        <f t="shared" si="7"/>
        <v/>
      </c>
      <c r="C422" s="61"/>
      <c r="D422" s="61"/>
      <c r="E422" s="13"/>
      <c r="F422" s="8"/>
    </row>
    <row r="423" spans="1:6" x14ac:dyDescent="0.25">
      <c r="A423" s="12"/>
      <c r="B423" s="60" t="str">
        <f t="shared" si="7"/>
        <v/>
      </c>
      <c r="C423" s="61"/>
      <c r="D423" s="61"/>
      <c r="E423" s="13"/>
      <c r="F423" s="8"/>
    </row>
    <row r="424" spans="1:6" x14ac:dyDescent="0.25">
      <c r="A424" s="12"/>
      <c r="B424" s="60" t="str">
        <f t="shared" si="7"/>
        <v/>
      </c>
      <c r="C424" s="61"/>
      <c r="D424" s="61"/>
      <c r="E424" s="13"/>
      <c r="F424" s="8"/>
    </row>
    <row r="425" spans="1:6" x14ac:dyDescent="0.25">
      <c r="A425" s="12"/>
      <c r="B425" s="60" t="str">
        <f t="shared" si="7"/>
        <v/>
      </c>
      <c r="C425" s="61"/>
      <c r="D425" s="61"/>
      <c r="E425" s="13"/>
      <c r="F425" s="8"/>
    </row>
    <row r="426" spans="1:6" x14ac:dyDescent="0.25">
      <c r="A426" s="12"/>
      <c r="B426" s="60" t="str">
        <f t="shared" si="7"/>
        <v/>
      </c>
      <c r="C426" s="61"/>
      <c r="D426" s="61"/>
      <c r="E426" s="13"/>
      <c r="F426" s="8"/>
    </row>
    <row r="427" spans="1:6" x14ac:dyDescent="0.25">
      <c r="A427" s="12"/>
      <c r="B427" s="60" t="str">
        <f t="shared" si="7"/>
        <v/>
      </c>
      <c r="C427" s="61"/>
      <c r="D427" s="61"/>
      <c r="E427" s="13"/>
      <c r="F427" s="8"/>
    </row>
    <row r="428" spans="1:6" x14ac:dyDescent="0.25">
      <c r="A428" s="12"/>
      <c r="B428" s="60" t="str">
        <f t="shared" si="7"/>
        <v/>
      </c>
      <c r="C428" s="61"/>
      <c r="D428" s="61"/>
      <c r="E428" s="13"/>
      <c r="F428" s="8"/>
    </row>
    <row r="429" spans="1:6" x14ac:dyDescent="0.25">
      <c r="A429" s="12"/>
      <c r="B429" s="60" t="str">
        <f t="shared" si="7"/>
        <v/>
      </c>
      <c r="C429" s="61"/>
      <c r="D429" s="61"/>
      <c r="E429" s="13"/>
      <c r="F429" s="8"/>
    </row>
    <row r="430" spans="1:6" x14ac:dyDescent="0.25">
      <c r="A430" s="12"/>
      <c r="B430" s="60" t="str">
        <f t="shared" si="7"/>
        <v/>
      </c>
      <c r="C430" s="61"/>
      <c r="D430" s="61"/>
      <c r="E430" s="13"/>
      <c r="F430" s="8"/>
    </row>
    <row r="431" spans="1:6" x14ac:dyDescent="0.25">
      <c r="A431" s="12"/>
      <c r="B431" s="60" t="str">
        <f t="shared" si="7"/>
        <v/>
      </c>
      <c r="C431" s="61"/>
      <c r="D431" s="61"/>
      <c r="E431" s="13"/>
      <c r="F431" s="8"/>
    </row>
    <row r="432" spans="1:6" x14ac:dyDescent="0.25">
      <c r="A432" s="12"/>
      <c r="B432" s="60" t="str">
        <f t="shared" si="7"/>
        <v/>
      </c>
      <c r="C432" s="61"/>
      <c r="D432" s="61"/>
      <c r="E432" s="13"/>
      <c r="F432" s="8"/>
    </row>
    <row r="433" spans="1:6" x14ac:dyDescent="0.25">
      <c r="A433" s="12"/>
      <c r="B433" s="60" t="str">
        <f t="shared" si="7"/>
        <v/>
      </c>
      <c r="C433" s="61"/>
      <c r="D433" s="61"/>
      <c r="E433" s="13"/>
      <c r="F433" s="8"/>
    </row>
    <row r="434" spans="1:6" x14ac:dyDescent="0.25">
      <c r="A434" s="12"/>
      <c r="B434" s="60" t="str">
        <f t="shared" si="7"/>
        <v/>
      </c>
      <c r="C434" s="61"/>
      <c r="D434" s="61"/>
      <c r="E434" s="13"/>
      <c r="F434" s="8"/>
    </row>
    <row r="435" spans="1:6" x14ac:dyDescent="0.25">
      <c r="A435" s="12"/>
      <c r="B435" s="60" t="str">
        <f t="shared" si="7"/>
        <v/>
      </c>
      <c r="C435" s="61"/>
      <c r="D435" s="61"/>
      <c r="E435" s="13"/>
      <c r="F435" s="8"/>
    </row>
    <row r="436" spans="1:6" x14ac:dyDescent="0.25">
      <c r="A436" s="12"/>
      <c r="B436" s="60" t="str">
        <f t="shared" si="7"/>
        <v/>
      </c>
      <c r="C436" s="61"/>
      <c r="D436" s="61"/>
      <c r="E436" s="13"/>
      <c r="F436" s="8"/>
    </row>
    <row r="437" spans="1:6" x14ac:dyDescent="0.25">
      <c r="A437" s="12"/>
      <c r="B437" s="60" t="str">
        <f t="shared" si="7"/>
        <v/>
      </c>
      <c r="C437" s="61"/>
      <c r="D437" s="61"/>
      <c r="E437" s="13"/>
      <c r="F437" s="8"/>
    </row>
    <row r="438" spans="1:6" x14ac:dyDescent="0.25">
      <c r="A438" s="12"/>
      <c r="B438" s="60" t="str">
        <f t="shared" si="7"/>
        <v/>
      </c>
      <c r="C438" s="61"/>
      <c r="D438" s="61"/>
      <c r="E438" s="13"/>
      <c r="F438" s="8"/>
    </row>
    <row r="439" spans="1:6" x14ac:dyDescent="0.25">
      <c r="A439" s="12"/>
      <c r="B439" s="60" t="str">
        <f t="shared" si="7"/>
        <v/>
      </c>
      <c r="C439" s="61"/>
      <c r="D439" s="61"/>
      <c r="E439" s="13"/>
      <c r="F439" s="8"/>
    </row>
    <row r="440" spans="1:6" x14ac:dyDescent="0.25">
      <c r="A440" s="12"/>
      <c r="B440" s="60" t="str">
        <f t="shared" si="7"/>
        <v/>
      </c>
      <c r="C440" s="61"/>
      <c r="D440" s="61"/>
      <c r="E440" s="13"/>
      <c r="F440" s="8"/>
    </row>
    <row r="441" spans="1:6" x14ac:dyDescent="0.25">
      <c r="A441" s="12"/>
      <c r="B441" s="60" t="str">
        <f t="shared" si="7"/>
        <v/>
      </c>
      <c r="C441" s="61"/>
      <c r="D441" s="61"/>
      <c r="E441" s="13"/>
      <c r="F441" s="8"/>
    </row>
    <row r="442" spans="1:6" x14ac:dyDescent="0.25">
      <c r="A442" s="12"/>
      <c r="B442" s="60" t="str">
        <f t="shared" si="7"/>
        <v/>
      </c>
      <c r="C442" s="61"/>
      <c r="D442" s="61"/>
      <c r="E442" s="13"/>
      <c r="F442" s="8"/>
    </row>
    <row r="443" spans="1:6" x14ac:dyDescent="0.25">
      <c r="A443" s="12"/>
      <c r="B443" s="60" t="str">
        <f t="shared" si="7"/>
        <v/>
      </c>
      <c r="C443" s="61"/>
      <c r="D443" s="61"/>
      <c r="E443" s="13"/>
      <c r="F443" s="8"/>
    </row>
    <row r="444" spans="1:6" x14ac:dyDescent="0.25">
      <c r="A444" s="12"/>
      <c r="B444" s="60" t="str">
        <f t="shared" si="7"/>
        <v/>
      </c>
      <c r="C444" s="61"/>
      <c r="D444" s="61"/>
      <c r="E444" s="13"/>
      <c r="F444" s="8"/>
    </row>
    <row r="445" spans="1:6" x14ac:dyDescent="0.25">
      <c r="A445" s="12"/>
      <c r="B445" s="60" t="str">
        <f t="shared" si="7"/>
        <v/>
      </c>
      <c r="C445" s="61"/>
      <c r="D445" s="61"/>
      <c r="E445" s="13"/>
      <c r="F445" s="8"/>
    </row>
    <row r="446" spans="1:6" x14ac:dyDescent="0.25">
      <c r="A446" s="12"/>
      <c r="B446" s="60" t="str">
        <f t="shared" si="7"/>
        <v/>
      </c>
      <c r="C446" s="61"/>
      <c r="D446" s="61"/>
      <c r="E446" s="13"/>
      <c r="F446" s="8"/>
    </row>
    <row r="447" spans="1:6" x14ac:dyDescent="0.25">
      <c r="A447" s="12"/>
      <c r="B447" s="60" t="str">
        <f t="shared" si="7"/>
        <v/>
      </c>
      <c r="C447" s="61"/>
      <c r="D447" s="61"/>
      <c r="E447" s="13"/>
      <c r="F447" s="8"/>
    </row>
    <row r="448" spans="1:6" x14ac:dyDescent="0.25">
      <c r="A448" s="12"/>
      <c r="B448" s="60" t="str">
        <f t="shared" si="7"/>
        <v/>
      </c>
      <c r="C448" s="61"/>
      <c r="D448" s="61"/>
      <c r="E448" s="13"/>
      <c r="F448" s="8"/>
    </row>
    <row r="449" spans="1:6" x14ac:dyDescent="0.25">
      <c r="A449" s="12"/>
      <c r="B449" s="60" t="str">
        <f t="shared" si="7"/>
        <v/>
      </c>
      <c r="C449" s="61"/>
      <c r="D449" s="61"/>
      <c r="E449" s="13"/>
      <c r="F449" s="8"/>
    </row>
    <row r="450" spans="1:6" x14ac:dyDescent="0.25">
      <c r="A450" s="12"/>
      <c r="B450" s="60" t="str">
        <f t="shared" si="7"/>
        <v/>
      </c>
      <c r="C450" s="61"/>
      <c r="D450" s="61"/>
      <c r="E450" s="13"/>
      <c r="F450" s="8"/>
    </row>
    <row r="451" spans="1:6" x14ac:dyDescent="0.25">
      <c r="A451" s="12"/>
      <c r="B451" s="60" t="str">
        <f t="shared" si="7"/>
        <v/>
      </c>
      <c r="C451" s="61"/>
      <c r="D451" s="61"/>
      <c r="E451" s="13"/>
      <c r="F451" s="8"/>
    </row>
    <row r="452" spans="1:6" x14ac:dyDescent="0.25">
      <c r="A452" s="12"/>
      <c r="B452" s="60" t="str">
        <f t="shared" si="7"/>
        <v/>
      </c>
      <c r="C452" s="61"/>
      <c r="D452" s="61"/>
      <c r="E452" s="13"/>
      <c r="F452" s="8"/>
    </row>
    <row r="453" spans="1:6" x14ac:dyDescent="0.25">
      <c r="A453" s="12"/>
      <c r="B453" s="60" t="str">
        <f t="shared" si="7"/>
        <v/>
      </c>
      <c r="C453" s="61"/>
      <c r="D453" s="61"/>
      <c r="E453" s="13"/>
      <c r="F453" s="8"/>
    </row>
    <row r="454" spans="1:6" x14ac:dyDescent="0.25">
      <c r="A454" s="12"/>
      <c r="B454" s="60" t="str">
        <f t="shared" si="7"/>
        <v/>
      </c>
      <c r="C454" s="61"/>
      <c r="D454" s="61"/>
      <c r="E454" s="13"/>
      <c r="F454" s="8"/>
    </row>
    <row r="455" spans="1:6" x14ac:dyDescent="0.25">
      <c r="A455" s="12"/>
      <c r="B455" s="60" t="str">
        <f t="shared" si="7"/>
        <v/>
      </c>
      <c r="C455" s="61"/>
      <c r="D455" s="61"/>
      <c r="E455" s="13"/>
      <c r="F455" s="8"/>
    </row>
    <row r="456" spans="1:6" x14ac:dyDescent="0.25">
      <c r="A456" s="12"/>
      <c r="B456" s="60" t="str">
        <f t="shared" si="7"/>
        <v/>
      </c>
      <c r="C456" s="61"/>
      <c r="D456" s="61"/>
      <c r="E456" s="13"/>
      <c r="F456" s="8"/>
    </row>
    <row r="457" spans="1:6" x14ac:dyDescent="0.25">
      <c r="A457" s="12"/>
      <c r="B457" s="60" t="str">
        <f t="shared" si="7"/>
        <v/>
      </c>
      <c r="C457" s="61"/>
      <c r="D457" s="61"/>
      <c r="E457" s="13"/>
      <c r="F457" s="8"/>
    </row>
    <row r="458" spans="1:6" x14ac:dyDescent="0.25">
      <c r="A458" s="12"/>
      <c r="B458" s="60" t="str">
        <f t="shared" si="7"/>
        <v/>
      </c>
      <c r="C458" s="61"/>
      <c r="D458" s="61"/>
      <c r="E458" s="13"/>
      <c r="F458" s="8"/>
    </row>
    <row r="459" spans="1:6" x14ac:dyDescent="0.25">
      <c r="A459" s="12"/>
      <c r="B459" s="60" t="str">
        <f t="shared" si="7"/>
        <v/>
      </c>
      <c r="C459" s="61"/>
      <c r="D459" s="61"/>
      <c r="E459" s="13"/>
      <c r="F459" s="8"/>
    </row>
    <row r="460" spans="1:6" x14ac:dyDescent="0.25">
      <c r="A460" s="12"/>
      <c r="B460" s="60" t="str">
        <f t="shared" si="7"/>
        <v/>
      </c>
      <c r="C460" s="61"/>
      <c r="D460" s="61"/>
      <c r="E460" s="13"/>
      <c r="F460" s="8"/>
    </row>
    <row r="461" spans="1:6" x14ac:dyDescent="0.25">
      <c r="A461" s="12"/>
      <c r="B461" s="60" t="str">
        <f t="shared" si="7"/>
        <v/>
      </c>
      <c r="C461" s="61"/>
      <c r="D461" s="61"/>
      <c r="E461" s="13"/>
      <c r="F461" s="8"/>
    </row>
    <row r="462" spans="1:6" x14ac:dyDescent="0.25">
      <c r="A462" s="12"/>
      <c r="B462" s="60" t="str">
        <f t="shared" si="7"/>
        <v/>
      </c>
      <c r="C462" s="61"/>
      <c r="D462" s="61"/>
      <c r="E462" s="13"/>
      <c r="F462" s="8"/>
    </row>
    <row r="463" spans="1:6" x14ac:dyDescent="0.25">
      <c r="A463" s="12"/>
      <c r="B463" s="60" t="str">
        <f t="shared" si="7"/>
        <v/>
      </c>
      <c r="C463" s="61"/>
      <c r="D463" s="61"/>
      <c r="E463" s="13"/>
      <c r="F463" s="8"/>
    </row>
    <row r="464" spans="1:6" x14ac:dyDescent="0.25">
      <c r="A464" s="12"/>
      <c r="B464" s="60" t="str">
        <f t="shared" si="7"/>
        <v/>
      </c>
      <c r="C464" s="61"/>
      <c r="D464" s="61"/>
      <c r="E464" s="13"/>
      <c r="F464" s="8"/>
    </row>
    <row r="465" spans="1:6" x14ac:dyDescent="0.25">
      <c r="A465" s="12"/>
      <c r="B465" s="60" t="str">
        <f t="shared" si="7"/>
        <v/>
      </c>
      <c r="C465" s="61"/>
      <c r="D465" s="61"/>
      <c r="E465" s="13"/>
      <c r="F465" s="8"/>
    </row>
    <row r="466" spans="1:6" x14ac:dyDescent="0.25">
      <c r="A466" s="12"/>
      <c r="B466" s="60" t="str">
        <f t="shared" si="7"/>
        <v/>
      </c>
      <c r="C466" s="61"/>
      <c r="D466" s="61"/>
      <c r="E466" s="13"/>
      <c r="F466" s="8"/>
    </row>
    <row r="467" spans="1:6" x14ac:dyDescent="0.25">
      <c r="A467" s="12"/>
      <c r="B467" s="60" t="str">
        <f t="shared" si="7"/>
        <v/>
      </c>
      <c r="C467" s="61"/>
      <c r="D467" s="61"/>
      <c r="E467" s="13"/>
      <c r="F467" s="8"/>
    </row>
    <row r="468" spans="1:6" x14ac:dyDescent="0.25">
      <c r="A468" s="12"/>
      <c r="B468" s="60" t="str">
        <f t="shared" si="7"/>
        <v/>
      </c>
      <c r="C468" s="61"/>
      <c r="D468" s="61"/>
      <c r="E468" s="13"/>
      <c r="F468" s="8"/>
    </row>
    <row r="469" spans="1:6" x14ac:dyDescent="0.25">
      <c r="A469" s="12"/>
      <c r="B469" s="60" t="str">
        <f t="shared" si="7"/>
        <v/>
      </c>
      <c r="C469" s="61"/>
      <c r="D469" s="61"/>
      <c r="E469" s="13"/>
      <c r="F469" s="8"/>
    </row>
    <row r="470" spans="1:6" x14ac:dyDescent="0.25">
      <c r="A470" s="12"/>
      <c r="B470" s="60" t="str">
        <f t="shared" si="7"/>
        <v/>
      </c>
      <c r="C470" s="61"/>
      <c r="D470" s="61"/>
      <c r="E470" s="13"/>
      <c r="F470" s="8"/>
    </row>
    <row r="471" spans="1:6" x14ac:dyDescent="0.25">
      <c r="A471" s="12"/>
      <c r="B471" s="60" t="str">
        <f t="shared" ref="B471:B520" si="8">IF(A471="","","TXN-"&amp;TEXT(ROW()-21,"000"))</f>
        <v/>
      </c>
      <c r="C471" s="61"/>
      <c r="D471" s="61"/>
      <c r="E471" s="13"/>
      <c r="F471" s="8"/>
    </row>
    <row r="472" spans="1:6" x14ac:dyDescent="0.25">
      <c r="A472" s="12"/>
      <c r="B472" s="60" t="str">
        <f t="shared" si="8"/>
        <v/>
      </c>
      <c r="C472" s="61"/>
      <c r="D472" s="61"/>
      <c r="E472" s="13"/>
      <c r="F472" s="8"/>
    </row>
    <row r="473" spans="1:6" x14ac:dyDescent="0.25">
      <c r="A473" s="12"/>
      <c r="B473" s="60" t="str">
        <f t="shared" si="8"/>
        <v/>
      </c>
      <c r="C473" s="61"/>
      <c r="D473" s="61"/>
      <c r="E473" s="13"/>
      <c r="F473" s="8"/>
    </row>
    <row r="474" spans="1:6" x14ac:dyDescent="0.25">
      <c r="A474" s="12"/>
      <c r="B474" s="60" t="str">
        <f t="shared" si="8"/>
        <v/>
      </c>
      <c r="C474" s="61"/>
      <c r="D474" s="61"/>
      <c r="E474" s="13"/>
      <c r="F474" s="8"/>
    </row>
    <row r="475" spans="1:6" x14ac:dyDescent="0.25">
      <c r="A475" s="12"/>
      <c r="B475" s="60" t="str">
        <f t="shared" si="8"/>
        <v/>
      </c>
      <c r="C475" s="61"/>
      <c r="D475" s="61"/>
      <c r="E475" s="13"/>
      <c r="F475" s="8"/>
    </row>
    <row r="476" spans="1:6" x14ac:dyDescent="0.25">
      <c r="A476" s="12"/>
      <c r="B476" s="60" t="str">
        <f t="shared" si="8"/>
        <v/>
      </c>
      <c r="C476" s="61"/>
      <c r="D476" s="61"/>
      <c r="E476" s="13"/>
      <c r="F476" s="8"/>
    </row>
    <row r="477" spans="1:6" x14ac:dyDescent="0.25">
      <c r="A477" s="12"/>
      <c r="B477" s="60" t="str">
        <f t="shared" si="8"/>
        <v/>
      </c>
      <c r="C477" s="61"/>
      <c r="D477" s="61"/>
      <c r="E477" s="13"/>
      <c r="F477" s="8"/>
    </row>
    <row r="478" spans="1:6" x14ac:dyDescent="0.25">
      <c r="A478" s="12"/>
      <c r="B478" s="60" t="str">
        <f t="shared" si="8"/>
        <v/>
      </c>
      <c r="C478" s="61"/>
      <c r="D478" s="61"/>
      <c r="E478" s="13"/>
      <c r="F478" s="8"/>
    </row>
    <row r="479" spans="1:6" x14ac:dyDescent="0.25">
      <c r="A479" s="12"/>
      <c r="B479" s="60" t="str">
        <f t="shared" si="8"/>
        <v/>
      </c>
      <c r="C479" s="61"/>
      <c r="D479" s="61"/>
      <c r="E479" s="13"/>
      <c r="F479" s="8"/>
    </row>
    <row r="480" spans="1:6" x14ac:dyDescent="0.25">
      <c r="A480" s="12"/>
      <c r="B480" s="60" t="str">
        <f t="shared" si="8"/>
        <v/>
      </c>
      <c r="C480" s="61"/>
      <c r="D480" s="61"/>
      <c r="E480" s="13"/>
      <c r="F480" s="8"/>
    </row>
    <row r="481" spans="1:6" x14ac:dyDescent="0.25">
      <c r="A481" s="12"/>
      <c r="B481" s="60" t="str">
        <f t="shared" si="8"/>
        <v/>
      </c>
      <c r="C481" s="61"/>
      <c r="D481" s="61"/>
      <c r="E481" s="13"/>
      <c r="F481" s="8"/>
    </row>
    <row r="482" spans="1:6" x14ac:dyDescent="0.25">
      <c r="A482" s="12"/>
      <c r="B482" s="60" t="str">
        <f t="shared" si="8"/>
        <v/>
      </c>
      <c r="C482" s="61"/>
      <c r="D482" s="61"/>
      <c r="E482" s="13"/>
      <c r="F482" s="8"/>
    </row>
    <row r="483" spans="1:6" x14ac:dyDescent="0.25">
      <c r="A483" s="12"/>
      <c r="B483" s="60" t="str">
        <f t="shared" si="8"/>
        <v/>
      </c>
      <c r="C483" s="61"/>
      <c r="D483" s="61"/>
      <c r="E483" s="13"/>
      <c r="F483" s="8"/>
    </row>
    <row r="484" spans="1:6" x14ac:dyDescent="0.25">
      <c r="A484" s="12"/>
      <c r="B484" s="60" t="str">
        <f t="shared" si="8"/>
        <v/>
      </c>
      <c r="C484" s="61"/>
      <c r="D484" s="61"/>
      <c r="E484" s="13"/>
      <c r="F484" s="8"/>
    </row>
    <row r="485" spans="1:6" x14ac:dyDescent="0.25">
      <c r="A485" s="12"/>
      <c r="B485" s="60" t="str">
        <f t="shared" si="8"/>
        <v/>
      </c>
      <c r="C485" s="61"/>
      <c r="D485" s="61"/>
      <c r="E485" s="13"/>
      <c r="F485" s="8"/>
    </row>
    <row r="486" spans="1:6" x14ac:dyDescent="0.25">
      <c r="A486" s="12"/>
      <c r="B486" s="60" t="str">
        <f t="shared" si="8"/>
        <v/>
      </c>
      <c r="C486" s="61"/>
      <c r="D486" s="61"/>
      <c r="E486" s="13"/>
      <c r="F486" s="8"/>
    </row>
    <row r="487" spans="1:6" x14ac:dyDescent="0.25">
      <c r="A487" s="12"/>
      <c r="B487" s="60" t="str">
        <f t="shared" si="8"/>
        <v/>
      </c>
      <c r="C487" s="61"/>
      <c r="D487" s="61"/>
      <c r="E487" s="13"/>
      <c r="F487" s="8"/>
    </row>
    <row r="488" spans="1:6" x14ac:dyDescent="0.25">
      <c r="A488" s="12"/>
      <c r="B488" s="60" t="str">
        <f t="shared" si="8"/>
        <v/>
      </c>
      <c r="C488" s="61"/>
      <c r="D488" s="61"/>
      <c r="E488" s="13"/>
      <c r="F488" s="8"/>
    </row>
    <row r="489" spans="1:6" x14ac:dyDescent="0.25">
      <c r="A489" s="12"/>
      <c r="B489" s="60" t="str">
        <f t="shared" si="8"/>
        <v/>
      </c>
      <c r="C489" s="61"/>
      <c r="D489" s="61"/>
      <c r="E489" s="13"/>
      <c r="F489" s="8"/>
    </row>
    <row r="490" spans="1:6" x14ac:dyDescent="0.25">
      <c r="A490" s="12"/>
      <c r="B490" s="60" t="str">
        <f t="shared" si="8"/>
        <v/>
      </c>
      <c r="C490" s="61"/>
      <c r="D490" s="61"/>
      <c r="E490" s="13"/>
      <c r="F490" s="8"/>
    </row>
    <row r="491" spans="1:6" x14ac:dyDescent="0.25">
      <c r="A491" s="12"/>
      <c r="B491" s="60" t="str">
        <f t="shared" si="8"/>
        <v/>
      </c>
      <c r="C491" s="61"/>
      <c r="D491" s="61"/>
      <c r="E491" s="13"/>
      <c r="F491" s="8"/>
    </row>
    <row r="492" spans="1:6" x14ac:dyDescent="0.25">
      <c r="A492" s="12"/>
      <c r="B492" s="60" t="str">
        <f t="shared" si="8"/>
        <v/>
      </c>
      <c r="C492" s="61"/>
      <c r="D492" s="61"/>
      <c r="E492" s="13"/>
      <c r="F492" s="8"/>
    </row>
    <row r="493" spans="1:6" x14ac:dyDescent="0.25">
      <c r="A493" s="12"/>
      <c r="B493" s="60" t="str">
        <f t="shared" si="8"/>
        <v/>
      </c>
      <c r="C493" s="61"/>
      <c r="D493" s="61"/>
      <c r="E493" s="13"/>
      <c r="F493" s="8"/>
    </row>
    <row r="494" spans="1:6" x14ac:dyDescent="0.25">
      <c r="A494" s="12"/>
      <c r="B494" s="60" t="str">
        <f t="shared" si="8"/>
        <v/>
      </c>
      <c r="C494" s="61"/>
      <c r="D494" s="61"/>
      <c r="E494" s="13"/>
      <c r="F494" s="8"/>
    </row>
    <row r="495" spans="1:6" x14ac:dyDescent="0.25">
      <c r="A495" s="12"/>
      <c r="B495" s="60" t="str">
        <f t="shared" si="8"/>
        <v/>
      </c>
      <c r="C495" s="61"/>
      <c r="D495" s="61"/>
      <c r="E495" s="13"/>
      <c r="F495" s="8"/>
    </row>
    <row r="496" spans="1:6" x14ac:dyDescent="0.25">
      <c r="A496" s="12"/>
      <c r="B496" s="60" t="str">
        <f t="shared" si="8"/>
        <v/>
      </c>
      <c r="C496" s="61"/>
      <c r="D496" s="61"/>
      <c r="E496" s="13"/>
      <c r="F496" s="8"/>
    </row>
    <row r="497" spans="1:6" x14ac:dyDescent="0.25">
      <c r="A497" s="12"/>
      <c r="B497" s="60" t="str">
        <f t="shared" si="8"/>
        <v/>
      </c>
      <c r="C497" s="61"/>
      <c r="D497" s="61"/>
      <c r="E497" s="13"/>
      <c r="F497" s="8"/>
    </row>
    <row r="498" spans="1:6" x14ac:dyDescent="0.25">
      <c r="A498" s="12"/>
      <c r="B498" s="60" t="str">
        <f t="shared" si="8"/>
        <v/>
      </c>
      <c r="C498" s="61"/>
      <c r="D498" s="61"/>
      <c r="E498" s="13"/>
      <c r="F498" s="8"/>
    </row>
    <row r="499" spans="1:6" x14ac:dyDescent="0.25">
      <c r="A499" s="12"/>
      <c r="B499" s="60" t="str">
        <f t="shared" si="8"/>
        <v/>
      </c>
      <c r="C499" s="61"/>
      <c r="D499" s="61"/>
      <c r="E499" s="13"/>
      <c r="F499" s="8"/>
    </row>
    <row r="500" spans="1:6" x14ac:dyDescent="0.25">
      <c r="A500" s="12"/>
      <c r="B500" s="60" t="str">
        <f t="shared" si="8"/>
        <v/>
      </c>
      <c r="C500" s="61"/>
      <c r="D500" s="61"/>
      <c r="E500" s="13"/>
      <c r="F500" s="8"/>
    </row>
    <row r="501" spans="1:6" x14ac:dyDescent="0.25">
      <c r="A501" s="12"/>
      <c r="B501" s="60" t="str">
        <f t="shared" si="8"/>
        <v/>
      </c>
      <c r="C501" s="61"/>
      <c r="D501" s="61"/>
      <c r="E501" s="13"/>
      <c r="F501" s="8"/>
    </row>
    <row r="502" spans="1:6" x14ac:dyDescent="0.25">
      <c r="A502" s="12"/>
      <c r="B502" s="60" t="str">
        <f t="shared" si="8"/>
        <v/>
      </c>
      <c r="C502" s="61"/>
      <c r="D502" s="61"/>
      <c r="E502" s="13"/>
      <c r="F502" s="8"/>
    </row>
    <row r="503" spans="1:6" x14ac:dyDescent="0.25">
      <c r="A503" s="12"/>
      <c r="B503" s="60" t="str">
        <f t="shared" si="8"/>
        <v/>
      </c>
      <c r="C503" s="61"/>
      <c r="D503" s="61"/>
      <c r="E503" s="13"/>
      <c r="F503" s="8"/>
    </row>
    <row r="504" spans="1:6" x14ac:dyDescent="0.25">
      <c r="A504" s="12"/>
      <c r="B504" s="60" t="str">
        <f t="shared" si="8"/>
        <v/>
      </c>
      <c r="C504" s="61"/>
      <c r="D504" s="61"/>
      <c r="E504" s="13"/>
      <c r="F504" s="8"/>
    </row>
    <row r="505" spans="1:6" x14ac:dyDescent="0.25">
      <c r="A505" s="12"/>
      <c r="B505" s="60" t="str">
        <f t="shared" si="8"/>
        <v/>
      </c>
      <c r="C505" s="61"/>
      <c r="D505" s="61"/>
      <c r="E505" s="13"/>
      <c r="F505" s="8"/>
    </row>
    <row r="506" spans="1:6" x14ac:dyDescent="0.25">
      <c r="A506" s="12"/>
      <c r="B506" s="60" t="str">
        <f t="shared" si="8"/>
        <v/>
      </c>
      <c r="C506" s="61"/>
      <c r="D506" s="61"/>
      <c r="E506" s="13"/>
      <c r="F506" s="8"/>
    </row>
    <row r="507" spans="1:6" x14ac:dyDescent="0.25">
      <c r="A507" s="12"/>
      <c r="B507" s="60" t="str">
        <f t="shared" si="8"/>
        <v/>
      </c>
      <c r="C507" s="61"/>
      <c r="D507" s="61"/>
      <c r="E507" s="13"/>
      <c r="F507" s="8"/>
    </row>
    <row r="508" spans="1:6" x14ac:dyDescent="0.25">
      <c r="A508" s="12"/>
      <c r="B508" s="60" t="str">
        <f t="shared" si="8"/>
        <v/>
      </c>
      <c r="C508" s="61"/>
      <c r="D508" s="61"/>
      <c r="E508" s="13"/>
      <c r="F508" s="8"/>
    </row>
    <row r="509" spans="1:6" x14ac:dyDescent="0.25">
      <c r="A509" s="12"/>
      <c r="B509" s="60" t="str">
        <f t="shared" si="8"/>
        <v/>
      </c>
      <c r="C509" s="61"/>
      <c r="D509" s="61"/>
      <c r="E509" s="13"/>
      <c r="F509" s="8"/>
    </row>
    <row r="510" spans="1:6" x14ac:dyDescent="0.25">
      <c r="A510" s="12"/>
      <c r="B510" s="60" t="str">
        <f t="shared" si="8"/>
        <v/>
      </c>
      <c r="C510" s="61"/>
      <c r="D510" s="61"/>
      <c r="E510" s="13"/>
      <c r="F510" s="8"/>
    </row>
    <row r="511" spans="1:6" x14ac:dyDescent="0.25">
      <c r="A511" s="12"/>
      <c r="B511" s="60" t="str">
        <f t="shared" si="8"/>
        <v/>
      </c>
      <c r="C511" s="61"/>
      <c r="D511" s="61"/>
      <c r="E511" s="13"/>
      <c r="F511" s="8"/>
    </row>
    <row r="512" spans="1:6" x14ac:dyDescent="0.25">
      <c r="A512" s="12"/>
      <c r="B512" s="60" t="str">
        <f t="shared" si="8"/>
        <v/>
      </c>
      <c r="C512" s="61"/>
      <c r="D512" s="61"/>
      <c r="E512" s="13"/>
      <c r="F512" s="8"/>
    </row>
    <row r="513" spans="1:6" x14ac:dyDescent="0.25">
      <c r="A513" s="12"/>
      <c r="B513" s="60" t="str">
        <f t="shared" si="8"/>
        <v/>
      </c>
      <c r="C513" s="61"/>
      <c r="D513" s="61"/>
      <c r="E513" s="13"/>
      <c r="F513" s="8"/>
    </row>
    <row r="514" spans="1:6" x14ac:dyDescent="0.25">
      <c r="A514" s="12"/>
      <c r="B514" s="60" t="str">
        <f t="shared" si="8"/>
        <v/>
      </c>
      <c r="C514" s="61"/>
      <c r="D514" s="61"/>
      <c r="E514" s="13"/>
      <c r="F514" s="8"/>
    </row>
    <row r="515" spans="1:6" x14ac:dyDescent="0.25">
      <c r="A515" s="12"/>
      <c r="B515" s="60" t="str">
        <f t="shared" si="8"/>
        <v/>
      </c>
      <c r="C515" s="61"/>
      <c r="D515" s="61"/>
      <c r="E515" s="13"/>
      <c r="F515" s="8"/>
    </row>
    <row r="516" spans="1:6" x14ac:dyDescent="0.25">
      <c r="A516" s="12"/>
      <c r="B516" s="60" t="str">
        <f t="shared" si="8"/>
        <v/>
      </c>
      <c r="C516" s="61"/>
      <c r="D516" s="61"/>
      <c r="E516" s="13"/>
      <c r="F516" s="8"/>
    </row>
    <row r="517" spans="1:6" x14ac:dyDescent="0.25">
      <c r="A517" s="12"/>
      <c r="B517" s="60" t="str">
        <f t="shared" si="8"/>
        <v/>
      </c>
      <c r="C517" s="61"/>
      <c r="D517" s="61"/>
      <c r="E517" s="13"/>
      <c r="F517" s="8"/>
    </row>
    <row r="518" spans="1:6" x14ac:dyDescent="0.25">
      <c r="A518" s="12"/>
      <c r="B518" s="60" t="str">
        <f t="shared" si="8"/>
        <v/>
      </c>
      <c r="C518" s="61"/>
      <c r="D518" s="61"/>
      <c r="E518" s="13"/>
      <c r="F518" s="8"/>
    </row>
    <row r="519" spans="1:6" x14ac:dyDescent="0.25">
      <c r="A519" s="12"/>
      <c r="B519" s="60" t="str">
        <f t="shared" si="8"/>
        <v/>
      </c>
      <c r="C519" s="61"/>
      <c r="D519" s="61"/>
      <c r="E519" s="13"/>
      <c r="F519" s="8"/>
    </row>
    <row r="520" spans="1:6" x14ac:dyDescent="0.25">
      <c r="A520" s="12"/>
      <c r="B520" s="60" t="str">
        <f t="shared" si="8"/>
        <v/>
      </c>
      <c r="C520" s="61"/>
      <c r="D520" s="61"/>
      <c r="E520" s="13"/>
      <c r="F520" s="8"/>
    </row>
  </sheetData>
  <sheetProtection sheet="1" objects="1" scenarios="1"/>
  <mergeCells count="1">
    <mergeCell ref="B1:E1"/>
  </mergeCells>
  <conditionalFormatting sqref="B17:F17">
    <cfRule type="cellIs" dxfId="3" priority="1" operator="lessThan">
      <formula>0</formula>
    </cfRule>
    <cfRule type="cellIs" priority="2" operator="between"/>
  </conditionalFormatting>
  <dataValidations count="5">
    <dataValidation type="list" allowBlank="1" showInputMessage="1" sqref="C22:C520" xr:uid="{E63C56CC-9E63-4696-B9D4-717B29DE52E9}">
      <formula1>_xlfn._LONGTEXT("Monthly rent received,Buildings insurance (annual),Letting agent fee,Gas safety certificate (CP12),Electrical safety check (EICR),EPC certificate,Mortgage interest,Boiler repair,Plumbing repair,Accountant fees,Cleaning between tenants,Council tax (void pe","riod),Mileage to property,Landlord software subscription,Inventory clerk")</formula1>
    </dataValidation>
    <dataValidation type="custom" allowBlank="1" showInputMessage="1" showErrorMessage="1" errorTitle="Date Out of Range" error="This date is outside your chosen tax year._x000a__x000a_• Standard: 6 April 2026 – 5 April 2027_x000a_• Calendar: 1 April 2026 – 31 March 2027_x000a__x000a_Check the Welcome &amp; Instructions sheet." sqref="A22:A520" xr:uid="{2640DE83-DB6F-461A-BEFD-A6367568511E}">
      <formula1>AND(A22&gt;=Q1_Start,A22&lt;=Q4_End)</formula1>
    </dataValidation>
    <dataValidation type="list" allowBlank="1" showInputMessage="1" showErrorMessage="1" errorTitle="Invalid Category" error="Please select an HMRC category from the dropdown list." promptTitle="HMRC Category" prompt="Select the expense or income category. See the Expense Guide sheet if unsure." sqref="D22:D520" xr:uid="{FB94F170-E8B1-40A0-851B-D0F10C8D7B13}">
      <formula1>"Rental Income,Other Income,Premises Running Costs,Repairs &amp; Maintenance,Professional Fees,Cost of Services,Travel Costs,Other Allowable,Residential Finance Costs,Capital / Not Allowable"</formula1>
    </dataValidation>
    <dataValidation type="whole" showErrorMessage="1" errorTitle="Invalid Ownership" error="Enter a percentage between 1 and 100" sqref="B3" xr:uid="{4FDBEB46-5D6A-419E-9FB3-35CACDC39CC4}">
      <formula1>1</formula1>
      <formula2>100</formula2>
    </dataValidation>
    <dataValidation type="list" showErrorMessage="1" errorTitle="Invalid Property Type" error="Select a valid property type" sqref="B2" xr:uid="{FA80F4D3-279A-4B57-9B3C-ED3827661A68}">
      <formula1>"UK Residential,UK FHL (ended 2024-25),Foreign"</formula1>
    </dataValidation>
  </dataValidations>
  <pageMargins left="0.7" right="0.7" top="0.75" bottom="0.75" header="0.3" footer="0.3"/>
  <pageSetup orientation="portrait" horizontalDpi="4294967295" verticalDpi="429496729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Welcome &amp; Instructions</vt:lpstr>
      <vt:lpstr>Property 1</vt:lpstr>
      <vt:lpstr>Property 2</vt:lpstr>
      <vt:lpstr>Property 3</vt:lpstr>
      <vt:lpstr>Property 4</vt:lpstr>
      <vt:lpstr>Property 5</vt:lpstr>
      <vt:lpstr>Property 6</vt:lpstr>
      <vt:lpstr>Property 7</vt:lpstr>
      <vt:lpstr>Property 8</vt:lpstr>
      <vt:lpstr>Property 9</vt:lpstr>
      <vt:lpstr>Property 10</vt:lpstr>
      <vt:lpstr>Portfolio Overview</vt:lpstr>
      <vt:lpstr>Quarterly Summary</vt:lpstr>
      <vt:lpstr>Expense Guide</vt:lpstr>
      <vt:lpstr>Q1_End</vt:lpstr>
      <vt:lpstr>Q1_Start</vt:lpstr>
      <vt:lpstr>Q2_End</vt:lpstr>
      <vt:lpstr>Q2_Start</vt:lpstr>
      <vt:lpstr>Q3_End</vt:lpstr>
      <vt:lpstr>Q3_Start</vt:lpstr>
      <vt:lpstr>Q4_End</vt:lpstr>
      <vt:lpstr>Q4_Start</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2026-03-23T23:15:33Z</dcterms:created>
  <dcterms:modified xsi:type="dcterms:W3CDTF">2026-03-31T12:56:00Z</dcterms:modified>
  <cp:category/>
</cp:coreProperties>
</file>